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MMAT\06 - MARCHES\1 - CONSULTATIONS\25-073 NGAP Curage bâtiment direction Bât. BAC\04- DCE\"/>
    </mc:Choice>
  </mc:AlternateContent>
  <xr:revisionPtr revIDLastSave="0" documentId="13_ncr:1_{FFD3AAFD-F59C-41DF-ADDD-56CD243C96F3}" xr6:coauthVersionLast="47" xr6:coauthVersionMax="47" xr10:uidLastSave="{00000000-0000-0000-0000-000000000000}"/>
  <bookViews>
    <workbookView xWindow="57480" yWindow="-120" windowWidth="16440" windowHeight="28320" tabRatio="638" activeTab="3" xr2:uid="{00000000-000D-0000-FFFF-FFFF00000000}"/>
  </bookViews>
  <sheets>
    <sheet name="SYNTHESE" sheetId="36" r:id="rId1"/>
    <sheet name="DPGF LOT CURAGE" sheetId="25" r:id="rId2"/>
    <sheet name="DPGF LOT IC &amp; DEMOLITION" sheetId="37" r:id="rId3"/>
    <sheet name="DPGF LOT RETRAIT DES MPCA" sheetId="26" r:id="rId4"/>
    <sheet name="DPGF LOT TRAVAUX DIVERS" sheetId="38" r:id="rId5"/>
  </sheets>
  <externalReferences>
    <externalReference r:id="rId6"/>
    <externalReference r:id="rId7"/>
    <externalReference r:id="rId8"/>
    <externalReference r:id="rId9"/>
  </externalReferences>
  <definedNames>
    <definedName name="_BUL5" localSheetId="2">[1]MATERIEL!$H$128</definedName>
    <definedName name="_BUL5">[2]MATERIEL!$H$128</definedName>
    <definedName name="_BUL950" localSheetId="2">[1]MATERIEL!$H$127</definedName>
    <definedName name="_BUL950">[2]MATERIEL!$H$127</definedName>
    <definedName name="_BUL973" localSheetId="2">[1]MATERIEL!$H$126</definedName>
    <definedName name="_BUL973">[2]MATERIEL!$H$126</definedName>
    <definedName name="_car1" localSheetId="2">[3]ETUDE!$M$74:$AT$74</definedName>
    <definedName name="_car1">[4]ETUDE!$M$74:$AT$74</definedName>
    <definedName name="_car2" localSheetId="2">[3]ETUDE!$M$75:$AT$75</definedName>
    <definedName name="_car2">[4]ETUDE!$M$75:$AT$75</definedName>
    <definedName name="_fai1" localSheetId="2">[3]ETUDE!$M$39:$AT$39</definedName>
    <definedName name="_fai1">[4]ETUDE!$M$39:$AT$39</definedName>
    <definedName name="_fai2" localSheetId="2">[3]ETUDE!$M$40:$AT$40</definedName>
    <definedName name="_fai2">[4]ETUDE!$M$40:$AT$40</definedName>
    <definedName name="_fil1" localSheetId="2">[3]ETUDE!$M$151:$AT$151</definedName>
    <definedName name="_fil1">[4]ETUDE!$M$151:$AT$151</definedName>
    <definedName name="_fil2" localSheetId="2">[3]ETUDE!$M$152:$AT$152</definedName>
    <definedName name="_fil2">[4]ETUDE!$M$152:$AT$152</definedName>
    <definedName name="_xlnm._FilterDatabase" localSheetId="1" hidden="1">'DPGF LOT CURAGE'!$H$1:$H$444</definedName>
    <definedName name="_lat1" localSheetId="2">[3]ETUDE!$M$60:$AT$60</definedName>
    <definedName name="_lat1">[4]ETUDE!$M$60:$AT$60</definedName>
    <definedName name="_lat2" localSheetId="2">[3]ETUDE!$M$61:$AT$61</definedName>
    <definedName name="_lat2">[4]ETUDE!$M$61:$AT$61</definedName>
    <definedName name="_MAT1" localSheetId="2">#REF!</definedName>
    <definedName name="_MAT1">#REF!</definedName>
    <definedName name="_MAT10" localSheetId="2">#REF!</definedName>
    <definedName name="_MAT10">#REF!</definedName>
    <definedName name="_MAT11" localSheetId="2">#REF!</definedName>
    <definedName name="_MAT11">#REF!</definedName>
    <definedName name="_MAT12" localSheetId="2">#REF!</definedName>
    <definedName name="_MAT12">#REF!</definedName>
    <definedName name="_MAT2" localSheetId="2">#REF!</definedName>
    <definedName name="_MAT2">#REF!</definedName>
    <definedName name="_MAT3" localSheetId="2">#REF!</definedName>
    <definedName name="_MAT3">#REF!</definedName>
    <definedName name="_MAT4" localSheetId="2">#REF!</definedName>
    <definedName name="_MAT4">#REF!</definedName>
    <definedName name="_MAT5" localSheetId="2">#REF!</definedName>
    <definedName name="_MAT5">#REF!</definedName>
    <definedName name="_MAT6" localSheetId="2">#REF!</definedName>
    <definedName name="_MAT6">#REF!</definedName>
    <definedName name="_MAT7" localSheetId="2">#REF!</definedName>
    <definedName name="_MAT7">#REF!</definedName>
    <definedName name="_MAT8" localSheetId="2">#REF!</definedName>
    <definedName name="_MAT8">#REF!</definedName>
    <definedName name="_MAT9" localSheetId="2">#REF!</definedName>
    <definedName name="_MAT9">#REF!</definedName>
    <definedName name="_MI3" localSheetId="2">[1]MATERIEL!$H$31</definedName>
    <definedName name="_MI3">[2]MATERIEL!$H$31</definedName>
    <definedName name="_MI4" localSheetId="2">[1]MATERIEL!$H$35</definedName>
    <definedName name="_MI4">[2]MATERIEL!$H$35</definedName>
    <definedName name="_MO1" localSheetId="2">#REF!</definedName>
    <definedName name="_MO1">#REF!</definedName>
    <definedName name="_MO2" localSheetId="2">#REF!</definedName>
    <definedName name="_MO2">#REF!</definedName>
    <definedName name="_MO3" localSheetId="2">#REF!</definedName>
    <definedName name="_MO3">#REF!</definedName>
    <definedName name="_MO4" localSheetId="2">#REF!</definedName>
    <definedName name="_MO4">#REF!</definedName>
    <definedName name="_par1" localSheetId="2">[3]ETUDE!$M$77:$AT$77</definedName>
    <definedName name="_par1">[4]ETUDE!$M$77:$AT$77</definedName>
    <definedName name="_par2" localSheetId="2">[3]ETUDE!$M$78:$AT$78</definedName>
    <definedName name="_par2">[4]ETUDE!$M$78:$AT$78</definedName>
    <definedName name="_par3" localSheetId="2">[3]ETUDE!$M$79:$AT$79</definedName>
    <definedName name="_par3">[4]ETUDE!$M$79:$AT$79</definedName>
    <definedName name="_PE215" localSheetId="2">[1]MATERIEL!$H$26</definedName>
    <definedName name="_PE215">[2]MATERIEL!$H$26</definedName>
    <definedName name="_PE270" localSheetId="2">[1]MATERIEL!$H$27</definedName>
    <definedName name="_PE270">[2]MATERIEL!$H$27</definedName>
    <definedName name="_PE922" localSheetId="2">[1]MATERIEL!$H$14</definedName>
    <definedName name="_PE922">[2]MATERIEL!$H$14</definedName>
    <definedName name="_PE934" localSheetId="2">[1]MATERIEL!$H$15</definedName>
    <definedName name="_PE934">[2]MATERIEL!$H$15</definedName>
    <definedName name="_PE942" localSheetId="2">[1]MATERIEL!$H$16</definedName>
    <definedName name="_PE942">[2]MATERIEL!$H$16</definedName>
    <definedName name="_PE944" localSheetId="2">[1]MATERIEL!$H$17</definedName>
    <definedName name="_PE944">[2]MATERIEL!$H$17</definedName>
    <definedName name="_PE952" localSheetId="2">[1]MATERIEL!$H$18</definedName>
    <definedName name="_PE952">[2]MATERIEL!$H$18</definedName>
    <definedName name="_PE954" localSheetId="2">[1]MATERIEL!$H$19</definedName>
    <definedName name="_PE954">[2]MATERIEL!$H$19</definedName>
    <definedName name="_PE981" localSheetId="2">[1]MATERIEL!$H$21</definedName>
    <definedName name="_PE981">[2]MATERIEL!$H$21</definedName>
    <definedName name="_PE984" localSheetId="2">[1]MATERIEL!$H$22</definedName>
    <definedName name="_PE984">[2]MATERIEL!$H$22</definedName>
    <definedName name="_rc1" localSheetId="2">[3]ETUDE!$M$36:$AT$36</definedName>
    <definedName name="_rc1">[4]ETUDE!$M$36:$AT$36</definedName>
    <definedName name="_rc2" localSheetId="2">[3]ETUDE!$M$37:$AT$37</definedName>
    <definedName name="_rc2">[4]ETUDE!$M$37:$AT$37</definedName>
    <definedName name="_rs1" localSheetId="2">[3]ETUDE!$M$34:$AT$34</definedName>
    <definedName name="_rs1">[4]ETUDE!$M$34:$AT$34</definedName>
    <definedName name="_rs2" localSheetId="2">[3]ETUDE!$M$35:$AT$35</definedName>
    <definedName name="_rs2">[4]ETUDE!$M$35:$AT$35</definedName>
    <definedName name="_SE50" localSheetId="2">[1]MATERIEL!$H$213</definedName>
    <definedName name="_SE50">[2]MATERIEL!$H$213</definedName>
    <definedName name="_TE215" localSheetId="2">[1]MATERIEL!$K$26</definedName>
    <definedName name="_TE215">[2]MATERIEL!$K$26</definedName>
    <definedName name="_TE270" localSheetId="2">[1]MATERIEL!$K$27</definedName>
    <definedName name="_TE270">[2]MATERIEL!$K$27</definedName>
    <definedName name="_TE922" localSheetId="2">[1]MATERIEL!$K$14</definedName>
    <definedName name="_TE922">[2]MATERIEL!$K$14</definedName>
    <definedName name="_TE934" localSheetId="2">[1]MATERIEL!$K$15</definedName>
    <definedName name="_TE934">[2]MATERIEL!$K$15</definedName>
    <definedName name="_TE942" localSheetId="2">[1]MATERIEL!$K$16</definedName>
    <definedName name="_TE942">[2]MATERIEL!$K$16</definedName>
    <definedName name="_TE944" localSheetId="2">[1]MATERIEL!$K$17</definedName>
    <definedName name="_TE944">[2]MATERIEL!$K$17</definedName>
    <definedName name="_TE952" localSheetId="2">[1]MATERIEL!$K$18</definedName>
    <definedName name="_TE952">[2]MATERIEL!$K$18</definedName>
    <definedName name="_TE954" localSheetId="2">[1]MATERIEL!$K$19</definedName>
    <definedName name="_TE954">[2]MATERIEL!$K$19</definedName>
    <definedName name="_TE981" localSheetId="2">[1]MATERIEL!$K$21</definedName>
    <definedName name="_TE981">[2]MATERIEL!$K$21</definedName>
    <definedName name="_TE984" localSheetId="2">[1]MATERIEL!$K$22</definedName>
    <definedName name="_TE984">[2]MATERIEL!$K$22</definedName>
    <definedName name="_Toc148432739" localSheetId="1">'DPGF LOT CURAGE'!#REF!</definedName>
    <definedName name="_Toc156615975" localSheetId="1">'DPGF LOT CURAGE'!#REF!</definedName>
    <definedName name="_Toc156615976" localSheetId="1">'DPGF LOT CURAGE'!#REF!</definedName>
    <definedName name="_Toc201140326" localSheetId="2">'DPGF LOT IC &amp; DEMOLITION'!#REF!</definedName>
    <definedName name="_Toc201140327" localSheetId="2">'DPGF LOT IC &amp; DEMOLITION'!#REF!</definedName>
    <definedName name="_Toc201140328" localSheetId="2">'DPGF LOT IC &amp; DEMOLITION'!#REF!</definedName>
    <definedName name="_Toc201140329" localSheetId="2">'DPGF LOT IC &amp; DEMOLITION'!#REF!</definedName>
    <definedName name="_Toc201140330" localSheetId="2">'DPGF LOT IC &amp; DEMOLITION'!#REF!</definedName>
    <definedName name="_Toc243465531" localSheetId="1">'DPGF LOT CURAGE'!#REF!</definedName>
    <definedName name="AT" localSheetId="2">[1]MATERIEL!$H$24</definedName>
    <definedName name="AT">[2]MATERIEL!$H$24</definedName>
    <definedName name="ATB" localSheetId="2">[1]MATERIEL!$H$70</definedName>
    <definedName name="ATB">[2]MATERIEL!$H$70</definedName>
    <definedName name="BO" localSheetId="2">[1]MATERIEL!$H$124</definedName>
    <definedName name="BO">[2]MATERIEL!$H$124</definedName>
    <definedName name="bp" localSheetId="2">[3]ETUDE!$M$165:$AT$165</definedName>
    <definedName name="bp">[4]ETUDE!$M$165:$AT$165</definedName>
    <definedName name="bpp" localSheetId="2">[3]ETUDE!$M$166:$AT$166</definedName>
    <definedName name="bpp">[4]ETUDE!$M$166:$AT$166</definedName>
    <definedName name="BR" localSheetId="2">[1]MATERIEL!$H$186</definedName>
    <definedName name="BR">[2]MATERIEL!$H$186</definedName>
    <definedName name="bs" localSheetId="2">[3]ETUDE!$M$59:$AT$59</definedName>
    <definedName name="bs">[4]ETUDE!$M$59:$AT$59</definedName>
    <definedName name="CA" localSheetId="2">[1]MATERIEL!$H$216</definedName>
    <definedName name="CA">[2]MATERIEL!$H$216</definedName>
    <definedName name="cf" localSheetId="2">[3]ETUDE!$M$24:$AT$24</definedName>
    <definedName name="cf">[4]ETUDE!$M$24:$AT$24</definedName>
    <definedName name="cff" localSheetId="2">[3]ETUDE!$M$25:$AT$25</definedName>
    <definedName name="cff">[4]ETUDE!$M$25:$AT$25</definedName>
    <definedName name="clmac" localSheetId="2">[3]ETUDE!$M$14:$AT$14</definedName>
    <definedName name="clmac">[4]ETUDE!$M$14:$AT$14</definedName>
    <definedName name="clmac2" localSheetId="2">[3]ETUDE!$M$15:$AT$15</definedName>
    <definedName name="clmac2">[4]ETUDE!$M$15:$AT$15</definedName>
    <definedName name="clmac5" localSheetId="2">[3]ETUDE!$M$16:$AT$16</definedName>
    <definedName name="clmac5">[4]ETUDE!$M$16:$AT$16</definedName>
    <definedName name="clpref" localSheetId="2">[3]ETUDE!$M$17:$AT$17</definedName>
    <definedName name="clpref">[4]ETUDE!$M$17:$AT$17</definedName>
    <definedName name="CMAT1" localSheetId="2">[3]ETUDE!$AW$6</definedName>
    <definedName name="CMAT1">[4]ETUDE!$AW$6</definedName>
    <definedName name="CMAT2" localSheetId="2">[3]ETUDE!$AZ$6</definedName>
    <definedName name="CMAT2">[4]ETUDE!$AZ$6</definedName>
    <definedName name="CMAT3" localSheetId="2">[3]ETUDE!$BC$6</definedName>
    <definedName name="CMAT3">[4]ETUDE!$BC$6</definedName>
    <definedName name="CMAT4" localSheetId="2">[3]ETUDE!$BF$6</definedName>
    <definedName name="CMAT4">[4]ETUDE!$BF$6</definedName>
    <definedName name="CO" localSheetId="2">[1]MATERIEL!$H$185</definedName>
    <definedName name="CO">[2]MATERIEL!$H$185</definedName>
    <definedName name="COEFFGC" localSheetId="2">#REF!</definedName>
    <definedName name="COEFFGC">#REF!</definedName>
    <definedName name="COEFIL1" localSheetId="2">#REF!</definedName>
    <definedName name="COEFIL1">#REF!</definedName>
    <definedName name="COEFIL10" localSheetId="2">#REF!</definedName>
    <definedName name="COEFIL10">#REF!</definedName>
    <definedName name="COEFIL11" localSheetId="2">#REF!</definedName>
    <definedName name="COEFIL11">#REF!</definedName>
    <definedName name="COEFIL12" localSheetId="2">#REF!</definedName>
    <definedName name="COEFIL12">#REF!</definedName>
    <definedName name="COEFIL2" localSheetId="2">#REF!</definedName>
    <definedName name="COEFIL2">#REF!</definedName>
    <definedName name="COEFIL3" localSheetId="2">#REF!</definedName>
    <definedName name="COEFIL3">#REF!</definedName>
    <definedName name="COEFIL4" localSheetId="2">#REF!</definedName>
    <definedName name="COEFIL4">#REF!</definedName>
    <definedName name="COEFIL5" localSheetId="2">#REF!</definedName>
    <definedName name="COEFIL5">#REF!</definedName>
    <definedName name="COEFIL6" localSheetId="2">#REF!</definedName>
    <definedName name="COEFIL6">#REF!</definedName>
    <definedName name="COEFIL7" localSheetId="2">#REF!</definedName>
    <definedName name="COEFIL7">#REF!</definedName>
    <definedName name="COEFIL8" localSheetId="2">#REF!</definedName>
    <definedName name="COEFIL8">#REF!</definedName>
    <definedName name="COEFIL9" localSheetId="2">#REF!</definedName>
    <definedName name="COEFIL9">#REF!</definedName>
    <definedName name="COEFLOC" localSheetId="2">#REF!</definedName>
    <definedName name="COEFLOC">#REF!</definedName>
    <definedName name="COEFMAT" localSheetId="2">#REF!</definedName>
    <definedName name="COEFMAT">#REF!</definedName>
    <definedName name="COMP" localSheetId="2">#REF!</definedName>
    <definedName name="COMP">#REF!</definedName>
    <definedName name="cp" localSheetId="2">[3]ETUDE!$M$58:$AT$58</definedName>
    <definedName name="cp">[4]ETUDE!$M$58:$AT$58</definedName>
    <definedName name="cpl" localSheetId="2">[3]ETUDE!$M$81:$AT$81</definedName>
    <definedName name="cpl">[4]ETUDE!$M$81:$AT$81</definedName>
    <definedName name="cs" localSheetId="2">[3]ETUDE!$M$57:$AT$57</definedName>
    <definedName name="cs">[4]ETUDE!$M$57:$AT$57</definedName>
    <definedName name="DIVEURO" localSheetId="2">#REF!</definedName>
    <definedName name="DIVEURO">#REF!</definedName>
    <definedName name="EM" localSheetId="2">[1]MATERIEL!$H$214</definedName>
    <definedName name="EM">[2]MATERIEL!$H$214</definedName>
    <definedName name="EURO" localSheetId="2">#REF!</definedName>
    <definedName name="EURO">#REF!</definedName>
    <definedName name="fp" localSheetId="2">[3]ETUDE!$M$54:$AT$54</definedName>
    <definedName name="fp">[4]ETUDE!$M$54:$AT$54</definedName>
    <definedName name="fpl" localSheetId="2">[3]ETUDE!$M$80:$AT$80</definedName>
    <definedName name="fpl">[4]ETUDE!$M$80:$AT$80</definedName>
    <definedName name="fpp" localSheetId="2">[3]ETUDE!$M$55:$AT$55</definedName>
    <definedName name="fpp">[4]ETUDE!$M$55:$AT$55</definedName>
    <definedName name="fps" localSheetId="2">[3]ETUDE!$M$56:$AT$56</definedName>
    <definedName name="fps">[4]ETUDE!$M$56:$AT$56</definedName>
    <definedName name="GR" localSheetId="2">[1]MATERIEL!$H$144</definedName>
    <definedName name="GR">[2]MATERIEL!$H$144</definedName>
    <definedName name="GRT" localSheetId="2">[1]MATERIEL!$H$145</definedName>
    <definedName name="GRT">[2]MATERIEL!$H$145</definedName>
    <definedName name="_xlnm.Print_Titles" localSheetId="1">'DPGF LOT CURAGE'!$1:$6</definedName>
    <definedName name="_xlnm.Print_Titles" localSheetId="2">'DPGF LOT IC &amp; DEMOLITION'!$1:$3</definedName>
    <definedName name="inx" localSheetId="2">[3]ETUDE!$M$154:$AT$154</definedName>
    <definedName name="inx">[4]ETUDE!$M$154:$AT$154</definedName>
    <definedName name="JC" localSheetId="2">[1]MATERIEL!$H$187</definedName>
    <definedName name="JC">[2]MATERIEL!$H$187</definedName>
    <definedName name="MA" localSheetId="2">[1]MATERIEL!$H$147</definedName>
    <definedName name="MA">[2]MATERIEL!$H$147</definedName>
    <definedName name="MI" localSheetId="2">[1]MATERIEL!$H$29</definedName>
    <definedName name="MI">[2]MATERIEL!$H$29</definedName>
    <definedName name="MI3P" localSheetId="2">[1]MATERIEL!$H$78</definedName>
    <definedName name="MI3P">[2]MATERIEL!$H$78</definedName>
    <definedName name="MI4P" localSheetId="2">[1]MATERIEL!$H$79</definedName>
    <definedName name="MI4P">[2]MATERIEL!$H$79</definedName>
    <definedName name="MIP" localSheetId="2">[1]MATERIEL!$H$76</definedName>
    <definedName name="MIP">[2]MATERIEL!$H$76</definedName>
    <definedName name="MULT" localSheetId="2">#REF!</definedName>
    <definedName name="MULT">#REF!</definedName>
    <definedName name="NA" localSheetId="2">[1]MATERIEL!$H$146</definedName>
    <definedName name="NA">[2]MATERIEL!$H$146</definedName>
    <definedName name="OXY" localSheetId="2">#REF!</definedName>
    <definedName name="OXY">#REF!</definedName>
    <definedName name="PC" localSheetId="2">[1]MATERIEL!$H$215</definedName>
    <definedName name="PC">[2]MATERIEL!$H$215</definedName>
    <definedName name="PDEB" localSheetId="2">#REF!</definedName>
    <definedName name="PDEB">#REF!</definedName>
    <definedName name="PE215V" localSheetId="2">[1]MATERIEL!$H$72</definedName>
    <definedName name="PE215V">[2]MATERIEL!$H$72</definedName>
    <definedName name="PE270P" localSheetId="2">[1]MATERIEL!$H$74</definedName>
    <definedName name="PE270P">[2]MATERIEL!$H$74</definedName>
    <definedName name="PE270V" localSheetId="2">[1]MATERIEL!$H$73</definedName>
    <definedName name="PE270V">[2]MATERIEL!$H$73</definedName>
    <definedName name="PE922P" localSheetId="2">[1]MATERIEL!$H$62</definedName>
    <definedName name="PE922P">[2]MATERIEL!$H$62</definedName>
    <definedName name="PE922V" localSheetId="2">[1]MATERIEL!$H$61</definedName>
    <definedName name="PE922V">[2]MATERIEL!$H$61</definedName>
    <definedName name="PE934P" localSheetId="2">[1]MATERIEL!$H$64</definedName>
    <definedName name="PE934P">[2]MATERIEL!$H$64</definedName>
    <definedName name="PE934V" localSheetId="2">[1]MATERIEL!$H$63</definedName>
    <definedName name="PE934V">[2]MATERIEL!$H$63</definedName>
    <definedName name="PE942P" localSheetId="2">[1]MATERIEL!$H$65</definedName>
    <definedName name="PE942P">[2]MATERIEL!$H$65</definedName>
    <definedName name="PE944P" localSheetId="2">[1]MATERIEL!$H$66</definedName>
    <definedName name="PE944P">[2]MATERIEL!$H$66</definedName>
    <definedName name="PE952P" localSheetId="2">[1]MATERIEL!$H$67</definedName>
    <definedName name="PE952P">[2]MATERIEL!$H$67</definedName>
    <definedName name="PE954L" localSheetId="2">[1]MATERIEL!$H$20</definedName>
    <definedName name="PE954L">[2]MATERIEL!$H$20</definedName>
    <definedName name="PE954P" localSheetId="2">[1]MATERIEL!$H$68</definedName>
    <definedName name="PE954P">[2]MATERIEL!$H$68</definedName>
    <definedName name="ph" localSheetId="2">[3]ETUDE!$M$167:$AT$167</definedName>
    <definedName name="ph">[4]ETUDE!$M$167:$AT$167</definedName>
    <definedName name="pl" localSheetId="2">[3]ETUDE!$M$164:$AT$164</definedName>
    <definedName name="pl">[4]ETUDE!$M$164:$AT$164</definedName>
    <definedName name="rd" localSheetId="2">[3]ETUDE!$M$153:$AT$153</definedName>
    <definedName name="rd">[4]ETUDE!$M$153:$AT$153</definedName>
    <definedName name="rm" localSheetId="2">[3]ETUDE!$M$38:$AT$38</definedName>
    <definedName name="rm">[4]ETUDE!$M$38:$AT$38</definedName>
    <definedName name="SA" localSheetId="2">[1]MATERIEL!$H$188</definedName>
    <definedName name="SA">[2]MATERIEL!$H$188</definedName>
    <definedName name="san" localSheetId="2">[3]ETUDE!$M$169:$AT$169</definedName>
    <definedName name="san">[4]ETUDE!$M$169:$AT$169</definedName>
    <definedName name="SE" localSheetId="2">[1]MATERIEL!$H$212</definedName>
    <definedName name="SE">[2]MATERIEL!$H$212</definedName>
    <definedName name="TAT" localSheetId="2">[1]MATERIEL!$K$24</definedName>
    <definedName name="TAT">[2]MATERIEL!$K$24</definedName>
    <definedName name="TBO" localSheetId="2">[1]MATERIEL!$K$124</definedName>
    <definedName name="TBO">[2]MATERIEL!$K$124</definedName>
    <definedName name="TBR" localSheetId="2">[1]MATERIEL!$K$186</definedName>
    <definedName name="TBR">[2]MATERIEL!$K$186</definedName>
    <definedName name="TBU" localSheetId="2">[1]MATERIEL!$K$126</definedName>
    <definedName name="TBU">[2]MATERIEL!$K$126</definedName>
    <definedName name="TCO" localSheetId="2">[1]MATERIEL!$K$185</definedName>
    <definedName name="TCO">[2]MATERIEL!$K$185</definedName>
    <definedName name="TE954L" localSheetId="2">[1]MATERIEL!$K$20</definedName>
    <definedName name="TE954L">[2]MATERIEL!$K$20</definedName>
    <definedName name="TEMI" localSheetId="2">[1]MATERIEL!$K$29</definedName>
    <definedName name="TEMI">[2]MATERIEL!$K$29</definedName>
    <definedName name="TG" localSheetId="2">[1]MATERIEL!$K$145</definedName>
    <definedName name="TG">[2]MATERIEL!$K$145</definedName>
    <definedName name="TGRT" localSheetId="2">[1]MATERIEL!$K$141</definedName>
    <definedName name="TGRT">[2]MATERIEL!$K$141</definedName>
    <definedName name="TJC" localSheetId="2">[1]MATERIEL!$K$187</definedName>
    <definedName name="TJC">[2]MATERIEL!$K$187</definedName>
    <definedName name="TMA" localSheetId="2">[1]MATERIEL!$K$147</definedName>
    <definedName name="TMA">[2]MATERIEL!$K$147</definedName>
    <definedName name="TMI" localSheetId="2">[1]MATERIEL!$K$29</definedName>
    <definedName name="TMI">[2]MATERIEL!$K$29</definedName>
    <definedName name="TNA" localSheetId="2">[1]MATERIEL!$K$146</definedName>
    <definedName name="TNA">[2]MATERIEL!$K$146</definedName>
    <definedName name="tom" localSheetId="2">[3]ETUDE!$M$76:$AT$76</definedName>
    <definedName name="tom">[4]ETUDE!$M$76:$AT$76</definedName>
    <definedName name="TSA" localSheetId="2">[1]MATERIEL!$K$188</definedName>
    <definedName name="TSA">[2]MATERIEL!$K$188</definedName>
    <definedName name="wwww" localSheetId="2">#REF!</definedName>
    <definedName name="wwww">#REF!</definedName>
    <definedName name="XZW" localSheetId="2">#REF!</definedName>
    <definedName name="XZW">#REF!</definedName>
    <definedName name="XZWEVAC" localSheetId="2">#REF!</definedName>
    <definedName name="XZWEVAC">#REF!</definedName>
    <definedName name="yyyy" localSheetId="2">#REF!</definedName>
    <definedName name="yyyy">#REF!</definedName>
    <definedName name="YZWF1" localSheetId="2">#REF!</definedName>
    <definedName name="YZWF1">#REF!</definedName>
    <definedName name="YZWF2" localSheetId="2">#REF!</definedName>
    <definedName name="YZWF2">#REF!</definedName>
    <definedName name="YZWF3" localSheetId="2">#REF!</definedName>
    <definedName name="YZWF3">#REF!</definedName>
    <definedName name="YZWF4" localSheetId="2">#REF!</definedName>
    <definedName name="YZWF4">#REF!</definedName>
    <definedName name="YZWF5" localSheetId="2">#REF!</definedName>
    <definedName name="YZWF5">#REF!</definedName>
    <definedName name="YZWF6" localSheetId="2">#REF!</definedName>
    <definedName name="YZWF6">#REF!</definedName>
    <definedName name="YZWFF" localSheetId="2">#REF!,#REF!</definedName>
    <definedName name="YZWFF">#REF!,#REF!</definedName>
    <definedName name="YZWFF1" localSheetId="2">#REF!</definedName>
    <definedName name="YZWFF1">#REF!</definedName>
    <definedName name="YZWFF2" localSheetId="2">#REF!</definedName>
    <definedName name="YZWFF2">#REF!</definedName>
    <definedName name="YZWFF3" localSheetId="2">#REF!</definedName>
    <definedName name="YZWFF3">#REF!</definedName>
    <definedName name="YZWFF4" localSheetId="2">#REF!</definedName>
    <definedName name="YZWFF4">#REF!</definedName>
    <definedName name="YZWFF5" localSheetId="2">#REF!</definedName>
    <definedName name="YZWFF5">#REF!</definedName>
    <definedName name="YZWFF6" localSheetId="2">#REF!</definedName>
    <definedName name="YZWFF6">#REF!</definedName>
    <definedName name="_xlnm.Print_Area" localSheetId="1">'DPGF LOT CURAGE'!$A$1:$G$58</definedName>
    <definedName name="_xlnm.Print_Area" localSheetId="2">'DPGF LOT IC &amp; DEMOLITION'!$A$1:$F$67</definedName>
    <definedName name="_xlnm.Print_Area" localSheetId="3">'DPGF LOT RETRAIT DES MPCA'!$A$1:$G$81</definedName>
    <definedName name="_xlnm.Print_Area" localSheetId="4">'DPGF LOT TRAVAUX DIVERS'!$A$1:$G$48</definedName>
    <definedName name="ZZZ" localSheetId="2">#REF!</definedName>
    <definedName name="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8" l="1"/>
  <c r="G39" i="38"/>
  <c r="G37" i="38"/>
  <c r="G36" i="38"/>
  <c r="G34" i="38" s="1"/>
  <c r="F42" i="37"/>
  <c r="G21" i="38" l="1"/>
  <c r="F10" i="37"/>
  <c r="F9" i="37"/>
  <c r="G33" i="26"/>
  <c r="G34" i="26"/>
  <c r="G35" i="26"/>
  <c r="G36" i="26"/>
  <c r="G37" i="26"/>
  <c r="G38" i="26"/>
  <c r="G39" i="26"/>
  <c r="G40" i="26"/>
  <c r="G41" i="26"/>
  <c r="G42" i="26"/>
  <c r="G43" i="26"/>
  <c r="G46" i="26"/>
  <c r="G47" i="26"/>
  <c r="F24" i="37"/>
  <c r="F23" i="37"/>
  <c r="G15" i="38" l="1"/>
  <c r="F48" i="37"/>
  <c r="F11" i="37"/>
  <c r="F12" i="37"/>
  <c r="F13" i="37"/>
  <c r="F14" i="37"/>
  <c r="F15" i="37"/>
  <c r="F16" i="37"/>
  <c r="F17" i="37"/>
  <c r="F18" i="37"/>
  <c r="F19" i="37"/>
  <c r="F20" i="37"/>
  <c r="F21" i="37"/>
  <c r="F22" i="37"/>
  <c r="F52" i="37"/>
  <c r="F55" i="37"/>
  <c r="F59" i="37"/>
  <c r="F60" i="37"/>
  <c r="F66" i="37"/>
  <c r="C14" i="36" s="1"/>
  <c r="F51" i="37"/>
  <c r="F46" i="37"/>
  <c r="F45" i="37"/>
  <c r="F41" i="37"/>
  <c r="F47" i="37"/>
  <c r="F38" i="37"/>
  <c r="F37" i="37"/>
  <c r="F36" i="37"/>
  <c r="F32" i="37"/>
  <c r="F31" i="37" s="1"/>
  <c r="F8" i="37"/>
  <c r="G23" i="25"/>
  <c r="G10" i="25"/>
  <c r="G45" i="25"/>
  <c r="G46" i="25"/>
  <c r="G44" i="25"/>
  <c r="G9" i="25"/>
  <c r="G81" i="26"/>
  <c r="C15" i="36" s="1"/>
  <c r="G71" i="26"/>
  <c r="G44" i="38" l="1"/>
  <c r="C8" i="36" s="1"/>
  <c r="F5" i="37"/>
  <c r="F34" i="37"/>
  <c r="F58" i="37"/>
  <c r="F54" i="37"/>
  <c r="G7" i="25"/>
  <c r="F63" i="37" l="1"/>
  <c r="C6" i="36" l="1"/>
  <c r="G26" i="25" l="1"/>
  <c r="G20" i="26" l="1"/>
  <c r="G21" i="26"/>
  <c r="G22" i="26"/>
  <c r="G23" i="26"/>
  <c r="G44" i="26" l="1"/>
  <c r="G45" i="26"/>
  <c r="G40" i="25" l="1"/>
  <c r="G62" i="26" l="1"/>
  <c r="G32" i="25" l="1"/>
  <c r="G17" i="26" l="1"/>
  <c r="G72" i="26" l="1"/>
  <c r="G70" i="26"/>
  <c r="G69" i="26"/>
  <c r="G64" i="26"/>
  <c r="G61" i="26"/>
  <c r="G60" i="26"/>
  <c r="G59" i="26"/>
  <c r="G58" i="26"/>
  <c r="G57" i="26"/>
  <c r="G56" i="26"/>
  <c r="G55" i="26"/>
  <c r="G54" i="26"/>
  <c r="G53" i="26"/>
  <c r="G15" i="26"/>
  <c r="G14" i="26"/>
  <c r="G10" i="26"/>
  <c r="G66" i="26" l="1"/>
  <c r="G50" i="26"/>
  <c r="G8" i="26"/>
  <c r="G12" i="26"/>
  <c r="G14" i="25"/>
  <c r="G12" i="25" s="1"/>
  <c r="G18" i="25"/>
  <c r="G39" i="25"/>
  <c r="G38" i="25"/>
  <c r="G42" i="25"/>
  <c r="G37" i="25"/>
  <c r="G36" i="25"/>
  <c r="G35" i="25"/>
  <c r="G77" i="26" l="1"/>
  <c r="C7" i="36" s="1"/>
  <c r="G31" i="25"/>
  <c r="G30" i="25"/>
  <c r="G29" i="25"/>
  <c r="G28" i="25"/>
  <c r="G27" i="25"/>
  <c r="G25" i="25"/>
  <c r="G24" i="25"/>
  <c r="G22" i="25"/>
  <c r="G21" i="25"/>
  <c r="G16" i="25" l="1"/>
  <c r="G55" i="25" s="1"/>
  <c r="C5" i="36" s="1"/>
  <c r="C10" i="36" s="1"/>
</calcChain>
</file>

<file path=xl/sharedStrings.xml><?xml version="1.0" encoding="utf-8"?>
<sst xmlns="http://schemas.openxmlformats.org/spreadsheetml/2006/main" count="351" uniqueCount="197">
  <si>
    <t>N°</t>
  </si>
  <si>
    <t xml:space="preserve">    </t>
  </si>
  <si>
    <t>DÉSIGNATION DE POSTES</t>
  </si>
  <si>
    <t>Unit</t>
  </si>
  <si>
    <t>Qte</t>
  </si>
  <si>
    <t>P.U.</t>
  </si>
  <si>
    <t>Total par poste</t>
  </si>
  <si>
    <t>MONTANT TOTAL H.T.</t>
  </si>
  <si>
    <t>ens.</t>
  </si>
  <si>
    <t>Conditionnement, manutention, évacuation, et traitement des déchets</t>
  </si>
  <si>
    <t>t</t>
  </si>
  <si>
    <t>ETUDE D'EXECUTION</t>
  </si>
  <si>
    <t>Etudes d'exécution</t>
  </si>
  <si>
    <t>Ens</t>
  </si>
  <si>
    <t>TRAITEMENT DES DECHETS</t>
  </si>
  <si>
    <t>Aménagement et installation de chantier</t>
  </si>
  <si>
    <t>Traitement des DND</t>
  </si>
  <si>
    <t>Faux planchers</t>
  </si>
  <si>
    <t>Dépose des cloisons, habillages décoratifs et blocs portes sans amiante.</t>
  </si>
  <si>
    <t>Dépose des installations électriques</t>
  </si>
  <si>
    <t>TRAVAUX DE CURAGE</t>
  </si>
  <si>
    <t>m²</t>
  </si>
  <si>
    <t>Démarche chantier à faible impact environnemental</t>
  </si>
  <si>
    <t>Dépose des éléments divers</t>
  </si>
  <si>
    <t>Sols souples</t>
  </si>
  <si>
    <t>Dépose des installations de plomberie</t>
  </si>
  <si>
    <t>Dépose des installations de lutte contre l’incendie</t>
  </si>
  <si>
    <t>AMENEE ET REPLI DES MATERIELS ET MATERIAUX</t>
  </si>
  <si>
    <t>Amenée des matériels et matériaux à pied d'œuvre</t>
  </si>
  <si>
    <t>Repli en fin d'opération des matériels et matériaux</t>
  </si>
  <si>
    <t>mois</t>
  </si>
  <si>
    <t>Contrôle des installations électriques</t>
  </si>
  <si>
    <t>Aménagement zone d'approche</t>
  </si>
  <si>
    <t>U</t>
  </si>
  <si>
    <t>Mise en dépression / Contrôle</t>
  </si>
  <si>
    <t>ml</t>
  </si>
  <si>
    <t>METROLOGIE</t>
  </si>
  <si>
    <t>Mesures pendant les travaux de désamiantage jusqu'à l'inspection visuelle</t>
  </si>
  <si>
    <t>Mesure de type  META état initial</t>
  </si>
  <si>
    <t>Mesure de type  META rejet des unités déprimogènes</t>
  </si>
  <si>
    <t>Mesure de type META vestiaire d'approche</t>
  </si>
  <si>
    <t>Mesure de type META au poste de travail</t>
  </si>
  <si>
    <t>Mesure de type META ambiance de travail</t>
  </si>
  <si>
    <t>Mesure de type META sas déchets</t>
  </si>
  <si>
    <t>Mesure de type META zone de récupération</t>
  </si>
  <si>
    <t>Mesure de type META mesures environnementales</t>
  </si>
  <si>
    <t>Mesure de type META mesures extérieures</t>
  </si>
  <si>
    <t>Conditionnement et manutention des déchets</t>
  </si>
  <si>
    <t>Traitement des déchets contenant de l'amiante</t>
  </si>
  <si>
    <t>Traitement et suivi des BSDA</t>
  </si>
  <si>
    <t>Curage et déshabillage des locaux techniques en infrastructure</t>
  </si>
  <si>
    <t>Déshabillage des éléments de décoration et des mobiliers</t>
  </si>
  <si>
    <t>Etablissement du plan de retrait</t>
  </si>
  <si>
    <t>Installations en eau et électricité de chantier</t>
  </si>
  <si>
    <t>Consommations électricité (abonnements / frais fixes)</t>
  </si>
  <si>
    <t>Entretien et location de la base vie</t>
  </si>
  <si>
    <t>Contrôle et gestion des bruits de chantier</t>
  </si>
  <si>
    <t>OPTIONS</t>
  </si>
  <si>
    <t>Traitement des DD (hors amiante)</t>
  </si>
  <si>
    <t>Mesures en fin de chantier</t>
  </si>
  <si>
    <t>Mesure de type META de 1ère restitution</t>
  </si>
  <si>
    <t>RAPPORT DE FIN DE TRAVAUX</t>
  </si>
  <si>
    <t>Mise en œuvre des confinements (y compris repli) - Niveau 1</t>
  </si>
  <si>
    <t>SAS de décontamination dédié au personnel</t>
  </si>
  <si>
    <t>SAS de décontamination dédié au matériel</t>
  </si>
  <si>
    <t>Mise en place du confinement (isolement / peaux de propreté)</t>
  </si>
  <si>
    <t>Mise en œuvre des confinements (y compris repli) - Niveau 2</t>
  </si>
  <si>
    <t>Mise en place du confinement (calfeutrement, protections sol et murs)</t>
  </si>
  <si>
    <t>Curage et déshabillage - Superstructure</t>
  </si>
  <si>
    <t>Cantonnements de chantier (intérieur)</t>
  </si>
  <si>
    <t>Dépose d'éléments divers (grilles, pompes de relevage, mobilier d'archivage…)</t>
  </si>
  <si>
    <t>OPTIONS PROBABLES</t>
  </si>
  <si>
    <t>Transport &amp; élimination en ISDND</t>
  </si>
  <si>
    <t>Relevés géomètres</t>
  </si>
  <si>
    <t>Espaces extérieurs</t>
  </si>
  <si>
    <t>m3</t>
  </si>
  <si>
    <t>Curage résiduel</t>
  </si>
  <si>
    <t>Mise en place d'un tapis de démolition</t>
  </si>
  <si>
    <t>Moyens à mettre en œuvre pour réduction des nuisances (systèmes de brumisation, bâches, protections acoustiques en zone de chargement…)</t>
  </si>
  <si>
    <t>Travaux préparatoires</t>
  </si>
  <si>
    <t>TRAVAUX</t>
  </si>
  <si>
    <t xml:space="preserve">Mise en place de protection collective (garde-corps, fermetures de trémies, pare-gravats, etc.) </t>
  </si>
  <si>
    <t>PROTECTIONS COLLECTIVES</t>
  </si>
  <si>
    <t>Notes de calculs (confortement, étaiements, etc.)</t>
  </si>
  <si>
    <t>Etablissement PPSPS</t>
  </si>
  <si>
    <t>ETUDES D'EXECUTION</t>
  </si>
  <si>
    <t>Unité</t>
  </si>
  <si>
    <t>RETRAIT DES M.P.C.A</t>
  </si>
  <si>
    <t>Curage</t>
  </si>
  <si>
    <t>Retrait des MPCA</t>
  </si>
  <si>
    <t>SYNTHESE DES OPTIONS</t>
  </si>
  <si>
    <t>Traitement des déchets en ISDND</t>
  </si>
  <si>
    <t>Traitement des déchets vers filières de recyclage</t>
  </si>
  <si>
    <t xml:space="preserve">Mise en œuvre de concassé sur parcelle </t>
  </si>
  <si>
    <t>Chargement et transport vers filières ISDI pour recyclage</t>
  </si>
  <si>
    <t>Chargement et transport et élimination en ISDND</t>
  </si>
  <si>
    <t>Conditionnement, manutention jusqu'à l'aire de chargement</t>
  </si>
  <si>
    <t>Gestion des eaux pluviales</t>
  </si>
  <si>
    <t>Consignation réseaux préalablement aux travaux de démolition, obturation des conduits d'assainissement existant afin d'éviter tout bouchon</t>
  </si>
  <si>
    <t>Démolition infrastructures</t>
  </si>
  <si>
    <t>Démolition superstructures</t>
  </si>
  <si>
    <t>ENGAGEMENT ENVIRONNEMENTAUX</t>
  </si>
  <si>
    <t>Démarche en vue de maximiser le réemploi et le recyclage de matériaux</t>
  </si>
  <si>
    <t>Etablissement du PPSPS, des documents d'exécution (PIC, planning, SOGED, PAE, notes de calculs, méthodologies…)</t>
  </si>
  <si>
    <t>Dépose des revêtements muraux non inertes</t>
  </si>
  <si>
    <t>Dépose des plafonds suspendus</t>
  </si>
  <si>
    <t>Dépose des installations de climatisation - ventilation – désenfumage (y compris en toiture terrasse)</t>
  </si>
  <si>
    <t>Dépose des équipements techniques au SS1</t>
  </si>
  <si>
    <t>Dépose de réseaux enterrés conduit en amiant-ciment (y compris métrologie, déchets, moyens de décontamination)</t>
  </si>
  <si>
    <t xml:space="preserve">Curage des cabines d'ascenseurs </t>
  </si>
  <si>
    <t>Déplacements éventuels base vie en cours de chantier et mise en place de bungalows extérieurs</t>
  </si>
  <si>
    <t>Consommations eau</t>
  </si>
  <si>
    <t>AMENAGEMENT ET INSTALLATION DE CHANTIER (CURAGE-DESAMIANTAGE-DEMOLITION)</t>
  </si>
  <si>
    <t xml:space="preserve">Démarches suppression poste DP et branchement extérieur chantier </t>
  </si>
  <si>
    <t>Consignations des réseaux, démarches auprès des concessionnaires</t>
  </si>
  <si>
    <t>Démarche suppression réseau d'eau existant et raccordement extérieur chantier</t>
  </si>
  <si>
    <t>Retrait des enduits projetés ou flocages pour les besoins de la démolition</t>
  </si>
  <si>
    <t>Dépose des revêtements muraux (non inerte)</t>
  </si>
  <si>
    <t>Clôtures de chantier (bac acier)</t>
  </si>
  <si>
    <t>Aménagement de l'aire de pose des bennes (y compris aire de lavage avec point d'eau)</t>
  </si>
  <si>
    <t>Démolition à la pelle mécanique</t>
  </si>
  <si>
    <t>Gardiennage chantier à distance (alarme + vidéosurveillance)</t>
  </si>
  <si>
    <t>Frais d'emprise voirie</t>
  </si>
  <si>
    <t>IC &amp; Démolition</t>
  </si>
  <si>
    <t>Dépose des appareillages sanitaires</t>
  </si>
  <si>
    <t>Dépose des installations électriques (TGBT)</t>
  </si>
  <si>
    <t>Abattage et dessouchage des arbres non conservés, défrichage de la parcelle</t>
  </si>
  <si>
    <t>Dépose des fondations / ouvrages jusqu'à -1,5 m sous plancher le plus bas</t>
  </si>
  <si>
    <t>HÔPITAL - AMBROISE PARE - AP-HP</t>
  </si>
  <si>
    <r>
      <rPr>
        <b/>
        <sz val="18"/>
        <color rgb="FF000000"/>
        <rFont val="Calibri"/>
        <family val="2"/>
      </rPr>
      <t>HÔPITAL - AMBROISE PARE - AP-HP</t>
    </r>
    <r>
      <rPr>
        <b/>
        <sz val="20"/>
        <color rgb="FF000000"/>
        <rFont val="Calibri"/>
        <family val="2"/>
      </rPr>
      <t xml:space="preserve">
DPGF CURAGE</t>
    </r>
  </si>
  <si>
    <r>
      <rPr>
        <b/>
        <sz val="18"/>
        <color rgb="FF000000"/>
        <rFont val="Calibri"/>
        <family val="2"/>
      </rPr>
      <t>HÔPITAL - AMBROISE PARE - AP-HP</t>
    </r>
    <r>
      <rPr>
        <b/>
        <sz val="20"/>
        <color rgb="FF000000"/>
        <rFont val="Calibri"/>
        <family val="2"/>
      </rPr>
      <t xml:space="preserve">
DPGF INSTALLATION DE CHANTIER &amp; DEMOLITION</t>
    </r>
  </si>
  <si>
    <r>
      <rPr>
        <b/>
        <sz val="18"/>
        <color rgb="FF000000"/>
        <rFont val="Calibri"/>
        <family val="2"/>
      </rPr>
      <t>HÔPITAL - AMBROISE PARE - AP-HP</t>
    </r>
    <r>
      <rPr>
        <b/>
        <sz val="20"/>
        <color rgb="FF000000"/>
        <rFont val="Calibri"/>
        <family val="2"/>
      </rPr>
      <t xml:space="preserve">
DPGF LOT RETRAIT DES MPCA</t>
    </r>
  </si>
  <si>
    <t>LOT RETRAIT DES MPCA</t>
  </si>
  <si>
    <t>LOT CURAGE ET DESHABILLAGE</t>
  </si>
  <si>
    <t>LOT</t>
  </si>
  <si>
    <t xml:space="preserve">LOT </t>
  </si>
  <si>
    <t>LOT Démolition</t>
  </si>
  <si>
    <t>LOT Retrait des MPCA</t>
  </si>
  <si>
    <t>Protection spécifiques des voiries pour en vue des démolitions en limite de propriété</t>
  </si>
  <si>
    <t>Démolition des planchers, poteaux et voiles</t>
  </si>
  <si>
    <t>MPCA 9 - Conduit fibres-ciment VO</t>
  </si>
  <si>
    <t>MPCA 47 -  Conduits fibres-ciment de ventilation</t>
  </si>
  <si>
    <t>MPCA 51 - Joint de bride</t>
  </si>
  <si>
    <t>MPCA 57 -  Conduit fibres-ciment de ventilation horizontal au plafond</t>
  </si>
  <si>
    <t>MPCA 58 - Accessoires fibres-ciment en débris au sol</t>
  </si>
  <si>
    <t>MPCA 59 - Conduit fibres-ciment en vertical au plafond</t>
  </si>
  <si>
    <t>MPCA 60 - Conduit fibres-ciment de ventilation vertical et horizontal</t>
  </si>
  <si>
    <t>MPCA 75 - Conduit fibres-ciment</t>
  </si>
  <si>
    <t>MPCA 76 - Conduit fibres-ciment</t>
  </si>
  <si>
    <t>MPCA 77 - Accessoires fibres-ciment (Chapeau de conduit V.O.)</t>
  </si>
  <si>
    <t>MPCA 111 - Joint de brides beige/marron effritable</t>
  </si>
  <si>
    <t>MPCA 118 - Joint interne bitumineux noir en jonction de la maçonnerie et les dormants de fenêtres/porte fenêtres</t>
  </si>
  <si>
    <t>MPCA 146 - Chape ciment en fond de fosse</t>
  </si>
  <si>
    <t>MPCA 147 - Enduit ciment de finition partiel sur mur</t>
  </si>
  <si>
    <t>Retrait des M.P.C.A. depuis les zones confinées</t>
  </si>
  <si>
    <t>MPCA 68 - Etancheité en relevé d'acrotère</t>
  </si>
  <si>
    <t>Mise en place de guérite (entrée et sortie du site)</t>
  </si>
  <si>
    <t>Aménagements de la sortie au niveau de l'entrée du parc Edmond de Rothschild</t>
  </si>
  <si>
    <t>Plaques de protection</t>
  </si>
  <si>
    <t>Protection des arbres conservés</t>
  </si>
  <si>
    <r>
      <rPr>
        <b/>
        <sz val="18"/>
        <color rgb="FF000000"/>
        <rFont val="Calibri"/>
        <family val="2"/>
      </rPr>
      <t>HÔPITAL - AMBROISE PARE - AP-HP</t>
    </r>
    <r>
      <rPr>
        <b/>
        <sz val="20"/>
        <color rgb="FF000000"/>
        <rFont val="Calibri"/>
        <family val="2"/>
      </rPr>
      <t xml:space="preserve">
DPGF TRAVAUX DIVERS</t>
    </r>
  </si>
  <si>
    <t>LOT TRAVAUX DIVERS</t>
  </si>
  <si>
    <t>TERRASSEMENTS</t>
  </si>
  <si>
    <t>Décapage</t>
  </si>
  <si>
    <t>Exécution des déblais</t>
  </si>
  <si>
    <t>Evacuation des excédents</t>
  </si>
  <si>
    <t>Exécution des remblais d'apport tout venant 0/80</t>
  </si>
  <si>
    <r>
      <t>m</t>
    </r>
    <r>
      <rPr>
        <vertAlign val="superscript"/>
        <sz val="11"/>
        <rFont val="Calibri"/>
        <family val="2"/>
        <scheme val="minor"/>
      </rPr>
      <t>3</t>
    </r>
  </si>
  <si>
    <t>VOIRIES</t>
  </si>
  <si>
    <t>Anticontaminant non tissé 250g/m2</t>
  </si>
  <si>
    <t>Fondations</t>
  </si>
  <si>
    <t>GNT 0/80</t>
  </si>
  <si>
    <t xml:space="preserve">Couche de base </t>
  </si>
  <si>
    <t>GNT 0/31,5</t>
  </si>
  <si>
    <t>Enrobé 0/10</t>
  </si>
  <si>
    <t>Essais de plaques</t>
  </si>
  <si>
    <t xml:space="preserve">Dépose bordure et réfection de voirie </t>
  </si>
  <si>
    <t xml:space="preserve">Séparateur de voie </t>
  </si>
  <si>
    <t>ens</t>
  </si>
  <si>
    <t xml:space="preserve">Béton </t>
  </si>
  <si>
    <t>Polyétylène</t>
  </si>
  <si>
    <t>Epaisseur 0,25m voirie lourde</t>
  </si>
  <si>
    <t>Epaisseur 0,50m voirie lourde</t>
  </si>
  <si>
    <t xml:space="preserve">Piste chantier </t>
  </si>
  <si>
    <t>Aménagements de l'entrée de l'hôpital rue des Menus</t>
  </si>
  <si>
    <r>
      <t xml:space="preserve">Transport &amp; élimination par </t>
    </r>
    <r>
      <rPr>
        <b/>
        <sz val="11"/>
        <rFont val="Calibri"/>
        <family val="2"/>
      </rPr>
      <t>inertage (vitrification)</t>
    </r>
  </si>
  <si>
    <t>TRAVAUX DIVERS</t>
  </si>
  <si>
    <t>DOSSIER DE RÉCOLEMENT</t>
  </si>
  <si>
    <t>DOSSIER DE RECOLEMENT</t>
  </si>
  <si>
    <t>Plan de récolement</t>
  </si>
  <si>
    <t xml:space="preserve">Dossier de récolement </t>
  </si>
  <si>
    <t>Ouverture du mur donnant accès sur la voie de service A13</t>
  </si>
  <si>
    <t>Travaux divers</t>
  </si>
  <si>
    <t>TOTAL H.T.</t>
  </si>
  <si>
    <t>SYNTHESE MACRO LOT CURAGE-DEMOLITION-DESAMIANTAGE</t>
  </si>
  <si>
    <t>Dossier de récolement</t>
  </si>
  <si>
    <t>PSE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</si>
</sst>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  <numFmt numFmtId="166" formatCode="#,##0.00\ &quot;€&quot;"/>
    <numFmt numFmtId="167" formatCode="#,##0.0\ &quot;€&quot;"/>
    <numFmt numFmtId="168" formatCode="_-* #,##0\ &quot;€&quot;_-;\-* #,##0\ &quot;€&quot;_-;_-* &quot;-&quot;??\ &quot;€&quot;_-;_-@_-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b/>
      <sz val="28"/>
      <color rgb="FF000000"/>
      <name val="Calibri"/>
      <family val="2"/>
    </font>
    <font>
      <b/>
      <sz val="20"/>
      <color rgb="FF000000"/>
      <name val="Calibri"/>
      <family val="2"/>
    </font>
    <font>
      <sz val="11"/>
      <name val="Calibri"/>
      <family val="2"/>
    </font>
    <font>
      <b/>
      <sz val="16"/>
      <name val="Calibri"/>
      <family val="2"/>
    </font>
    <font>
      <b/>
      <sz val="18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b/>
      <i/>
      <u/>
      <sz val="11"/>
      <name val="Calibri"/>
      <family val="2"/>
    </font>
    <font>
      <b/>
      <i/>
      <sz val="11"/>
      <name val="Calibri"/>
      <family val="2"/>
    </font>
    <font>
      <b/>
      <sz val="11"/>
      <color indexed="10"/>
      <name val="Calibri"/>
      <family val="2"/>
    </font>
    <font>
      <sz val="10"/>
      <name val="Calibri"/>
      <family val="2"/>
    </font>
    <font>
      <b/>
      <u/>
      <sz val="1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b/>
      <sz val="18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2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0000"/>
      <name val="Calibri"/>
      <family val="2"/>
    </font>
    <font>
      <b/>
      <sz val="12"/>
      <name val="Calibri"/>
      <family val="2"/>
    </font>
    <font>
      <vertAlign val="superscript"/>
      <sz val="11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164" fontId="19" fillId="0" borderId="0" applyFont="0" applyFill="0" applyBorder="0" applyAlignment="0" applyProtection="0"/>
    <xf numFmtId="0" fontId="19" fillId="0" borderId="0"/>
    <xf numFmtId="0" fontId="20" fillId="0" borderId="0"/>
    <xf numFmtId="0" fontId="1" fillId="0" borderId="0"/>
    <xf numFmtId="0" fontId="1" fillId="0" borderId="0"/>
    <xf numFmtId="44" fontId="34" fillId="0" borderId="0" applyFont="0" applyFill="0" applyBorder="0" applyAlignment="0" applyProtection="0"/>
  </cellStyleXfs>
  <cellXfs count="236">
    <xf numFmtId="0" fontId="0" fillId="0" borderId="0" xfId="0"/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4" xfId="2" quotePrefix="1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5" fillId="0" borderId="0" xfId="0" quotePrefix="1" applyFont="1" applyAlignment="1">
      <alignment horizontal="left" vertical="center" wrapText="1"/>
    </xf>
    <xf numFmtId="165" fontId="6" fillId="0" borderId="0" xfId="0" quotePrefix="1" applyNumberFormat="1" applyFont="1" applyAlignment="1">
      <alignment horizontal="left" vertical="center"/>
    </xf>
    <xf numFmtId="0" fontId="6" fillId="0" borderId="2" xfId="2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165" fontId="14" fillId="0" borderId="0" xfId="0" applyNumberFormat="1" applyFont="1" applyAlignment="1">
      <alignment horizontal="right" vertical="center"/>
    </xf>
    <xf numFmtId="0" fontId="6" fillId="0" borderId="0" xfId="2" applyFont="1" applyAlignment="1">
      <alignment vertical="center" wrapText="1"/>
    </xf>
    <xf numFmtId="0" fontId="6" fillId="0" borderId="0" xfId="0" applyFont="1" applyAlignment="1">
      <alignment horizontal="left" vertical="center" indent="1"/>
    </xf>
    <xf numFmtId="0" fontId="6" fillId="0" borderId="0" xfId="0" quotePrefix="1" applyFont="1" applyAlignment="1">
      <alignment horizontal="left" vertical="center" indent="1"/>
    </xf>
    <xf numFmtId="0" fontId="9" fillId="3" borderId="1" xfId="0" applyFont="1" applyFill="1" applyBorder="1" applyAlignment="1">
      <alignment horizontal="center" vertical="center"/>
    </xf>
    <xf numFmtId="0" fontId="9" fillId="3" borderId="4" xfId="0" quotePrefix="1" applyFont="1" applyFill="1" applyBorder="1" applyAlignment="1">
      <alignment horizontal="left" vertical="center"/>
    </xf>
    <xf numFmtId="0" fontId="9" fillId="3" borderId="0" xfId="0" applyFont="1" applyFill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center" vertical="center"/>
    </xf>
    <xf numFmtId="0" fontId="9" fillId="3" borderId="4" xfId="2" quotePrefix="1" applyFont="1" applyFill="1" applyBorder="1" applyAlignment="1">
      <alignment horizontal="left" vertical="center"/>
    </xf>
    <xf numFmtId="0" fontId="6" fillId="3" borderId="2" xfId="2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6" fillId="0" borderId="0" xfId="0" quotePrefix="1" applyFont="1" applyAlignment="1">
      <alignment horizontal="left" vertical="center" wrapText="1" indent="1"/>
    </xf>
    <xf numFmtId="0" fontId="6" fillId="0" borderId="0" xfId="2" applyFont="1" applyAlignment="1">
      <alignment horizontal="left" vertical="center" indent="1"/>
    </xf>
    <xf numFmtId="0" fontId="9" fillId="0" borderId="4" xfId="0" applyFont="1" applyBorder="1" applyAlignment="1">
      <alignment vertical="center"/>
    </xf>
    <xf numFmtId="0" fontId="15" fillId="0" borderId="0" xfId="1" quotePrefix="1" applyFont="1" applyAlignment="1">
      <alignment horizontal="left" vertical="center"/>
    </xf>
    <xf numFmtId="165" fontId="6" fillId="0" borderId="0" xfId="0" applyNumberFormat="1" applyFont="1" applyAlignment="1">
      <alignment horizontal="left" vertical="center" indent="1"/>
    </xf>
    <xf numFmtId="0" fontId="9" fillId="0" borderId="0" xfId="2" applyFont="1" applyAlignment="1">
      <alignment horizontal="left" vertical="center" wrapText="1"/>
    </xf>
    <xf numFmtId="1" fontId="6" fillId="3" borderId="2" xfId="3" applyNumberFormat="1" applyFont="1" applyFill="1" applyBorder="1" applyAlignment="1">
      <alignment horizontal="center" vertical="center" readingOrder="1"/>
    </xf>
    <xf numFmtId="1" fontId="6" fillId="0" borderId="2" xfId="3" applyNumberFormat="1" applyFont="1" applyBorder="1" applyAlignment="1">
      <alignment horizontal="center" vertical="center" readingOrder="1"/>
    </xf>
    <xf numFmtId="1" fontId="9" fillId="0" borderId="2" xfId="3" applyNumberFormat="1" applyFont="1" applyFill="1" applyBorder="1" applyAlignment="1">
      <alignment horizontal="center" vertical="center" readingOrder="1"/>
    </xf>
    <xf numFmtId="1" fontId="6" fillId="0" borderId="6" xfId="3" applyNumberFormat="1" applyFont="1" applyBorder="1" applyAlignment="1">
      <alignment horizontal="center" vertical="center" readingOrder="1"/>
    </xf>
    <xf numFmtId="1" fontId="6" fillId="0" borderId="0" xfId="3" applyNumberFormat="1" applyFont="1" applyFill="1" applyAlignment="1">
      <alignment horizontal="center" vertical="center" readingOrder="1"/>
    </xf>
    <xf numFmtId="1" fontId="6" fillId="0" borderId="0" xfId="3" applyNumberFormat="1" applyFont="1" applyAlignment="1">
      <alignment horizontal="center" vertical="center" readingOrder="1"/>
    </xf>
    <xf numFmtId="0" fontId="6" fillId="0" borderId="0" xfId="1" quotePrefix="1" applyFont="1" applyAlignment="1">
      <alignment horizontal="left" vertical="center" indent="1"/>
    </xf>
    <xf numFmtId="165" fontId="0" fillId="0" borderId="0" xfId="0" applyNumberFormat="1"/>
    <xf numFmtId="0" fontId="9" fillId="3" borderId="0" xfId="2" applyFont="1" applyFill="1" applyAlignment="1">
      <alignment horizontal="left" vertical="center" wrapText="1"/>
    </xf>
    <xf numFmtId="0" fontId="6" fillId="0" borderId="22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center" vertical="center"/>
    </xf>
    <xf numFmtId="0" fontId="17" fillId="0" borderId="0" xfId="2" applyFont="1" applyAlignment="1">
      <alignment vertical="center" wrapText="1"/>
    </xf>
    <xf numFmtId="0" fontId="6" fillId="0" borderId="10" xfId="2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1" fontId="6" fillId="0" borderId="2" xfId="3" applyNumberFormat="1" applyFont="1" applyFill="1" applyBorder="1" applyAlignment="1">
      <alignment horizontal="center" vertical="center" readingOrder="1"/>
    </xf>
    <xf numFmtId="0" fontId="9" fillId="3" borderId="24" xfId="2" applyFont="1" applyFill="1" applyBorder="1" applyAlignment="1">
      <alignment horizontal="center" vertical="center"/>
    </xf>
    <xf numFmtId="0" fontId="9" fillId="3" borderId="18" xfId="2" quotePrefix="1" applyFont="1" applyFill="1" applyBorder="1" applyAlignment="1">
      <alignment horizontal="left" vertical="center"/>
    </xf>
    <xf numFmtId="0" fontId="9" fillId="3" borderId="10" xfId="2" applyFont="1" applyFill="1" applyBorder="1" applyAlignment="1">
      <alignment horizontal="left" vertical="center" wrapText="1"/>
    </xf>
    <xf numFmtId="0" fontId="6" fillId="3" borderId="20" xfId="2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1" fontId="6" fillId="3" borderId="20" xfId="3" applyNumberFormat="1" applyFont="1" applyFill="1" applyBorder="1" applyAlignment="1">
      <alignment horizontal="center" vertical="center" readingOrder="1"/>
    </xf>
    <xf numFmtId="0" fontId="6" fillId="3" borderId="2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0" borderId="4" xfId="0" applyBorder="1"/>
    <xf numFmtId="0" fontId="6" fillId="0" borderId="4" xfId="2" applyFont="1" applyBorder="1" applyAlignment="1">
      <alignment vertical="center"/>
    </xf>
    <xf numFmtId="0" fontId="9" fillId="3" borderId="10" xfId="2" applyFont="1" applyFill="1" applyBorder="1" applyAlignment="1">
      <alignment horizontal="left" wrapText="1"/>
    </xf>
    <xf numFmtId="0" fontId="9" fillId="0" borderId="17" xfId="0" applyFont="1" applyBorder="1" applyAlignment="1">
      <alignment horizontal="center" vertical="center"/>
    </xf>
    <xf numFmtId="0" fontId="22" fillId="0" borderId="0" xfId="2" applyFont="1"/>
    <xf numFmtId="0" fontId="22" fillId="0" borderId="0" xfId="2" applyFont="1" applyAlignment="1">
      <alignment wrapText="1"/>
    </xf>
    <xf numFmtId="0" fontId="22" fillId="0" borderId="25" xfId="2" applyFont="1" applyBorder="1" applyAlignment="1">
      <alignment horizontal="center" wrapText="1"/>
    </xf>
    <xf numFmtId="0" fontId="24" fillId="0" borderId="27" xfId="2" applyFont="1" applyBorder="1" applyAlignment="1">
      <alignment horizontal="right"/>
    </xf>
    <xf numFmtId="0" fontId="23" fillId="0" borderId="25" xfId="2" applyFont="1" applyBorder="1" applyAlignment="1">
      <alignment horizontal="center"/>
    </xf>
    <xf numFmtId="0" fontId="22" fillId="0" borderId="2" xfId="2" applyFont="1" applyBorder="1" applyAlignment="1">
      <alignment horizontal="center" wrapText="1"/>
    </xf>
    <xf numFmtId="0" fontId="23" fillId="3" borderId="28" xfId="2" applyFont="1" applyFill="1" applyBorder="1" applyAlignment="1">
      <alignment horizontal="center" wrapText="1"/>
    </xf>
    <xf numFmtId="0" fontId="23" fillId="3" borderId="28" xfId="2" quotePrefix="1" applyFont="1" applyFill="1" applyBorder="1" applyAlignment="1">
      <alignment horizontal="left"/>
    </xf>
    <xf numFmtId="0" fontId="23" fillId="3" borderId="29" xfId="2" applyFont="1" applyFill="1" applyBorder="1" applyAlignment="1">
      <alignment horizontal="center"/>
    </xf>
    <xf numFmtId="0" fontId="27" fillId="0" borderId="0" xfId="2" applyFont="1" applyAlignment="1">
      <alignment horizontal="center"/>
    </xf>
    <xf numFmtId="167" fontId="26" fillId="0" borderId="0" xfId="2" applyNumberFormat="1" applyFont="1" applyAlignment="1">
      <alignment horizontal="center"/>
    </xf>
    <xf numFmtId="0" fontId="22" fillId="0" borderId="0" xfId="2" applyFont="1" applyAlignment="1">
      <alignment horizontal="center"/>
    </xf>
    <xf numFmtId="0" fontId="22" fillId="0" borderId="0" xfId="2" applyFont="1" applyAlignment="1">
      <alignment horizontal="left" wrapText="1"/>
    </xf>
    <xf numFmtId="0" fontId="23" fillId="0" borderId="0" xfId="2" applyFont="1" applyAlignment="1">
      <alignment horizontal="center"/>
    </xf>
    <xf numFmtId="0" fontId="22" fillId="0" borderId="6" xfId="2" applyFont="1" applyBorder="1" applyAlignment="1">
      <alignment horizontal="center" wrapText="1"/>
    </xf>
    <xf numFmtId="0" fontId="24" fillId="0" borderId="7" xfId="2" applyFont="1" applyBorder="1" applyAlignment="1">
      <alignment horizontal="right"/>
    </xf>
    <xf numFmtId="0" fontId="23" fillId="0" borderId="17" xfId="2" applyFont="1" applyBorder="1" applyAlignment="1">
      <alignment horizontal="center"/>
    </xf>
    <xf numFmtId="0" fontId="22" fillId="0" borderId="2" xfId="2" quotePrefix="1" applyFont="1" applyBorder="1" applyAlignment="1">
      <alignment horizontal="left" wrapText="1" indent="2"/>
    </xf>
    <xf numFmtId="0" fontId="23" fillId="0" borderId="1" xfId="2" applyFont="1" applyBorder="1" applyAlignment="1">
      <alignment horizontal="center"/>
    </xf>
    <xf numFmtId="0" fontId="23" fillId="3" borderId="2" xfId="2" applyFont="1" applyFill="1" applyBorder="1" applyAlignment="1">
      <alignment horizontal="center" wrapText="1"/>
    </xf>
    <xf numFmtId="0" fontId="23" fillId="3" borderId="2" xfId="2" quotePrefix="1" applyFont="1" applyFill="1" applyBorder="1" applyAlignment="1">
      <alignment horizontal="left"/>
    </xf>
    <xf numFmtId="0" fontId="23" fillId="3" borderId="1" xfId="2" applyFont="1" applyFill="1" applyBorder="1" applyAlignment="1">
      <alignment horizontal="center"/>
    </xf>
    <xf numFmtId="0" fontId="22" fillId="0" borderId="2" xfId="2" quotePrefix="1" applyFont="1" applyBorder="1" applyAlignment="1">
      <alignment horizontal="center" wrapText="1"/>
    </xf>
    <xf numFmtId="0" fontId="22" fillId="3" borderId="2" xfId="2" applyFont="1" applyFill="1" applyBorder="1" applyAlignment="1">
      <alignment horizontal="center" wrapText="1"/>
    </xf>
    <xf numFmtId="0" fontId="23" fillId="3" borderId="2" xfId="2" applyFont="1" applyFill="1" applyBorder="1" applyAlignment="1">
      <alignment horizontal="left" wrapText="1"/>
    </xf>
    <xf numFmtId="0" fontId="21" fillId="0" borderId="2" xfId="4" quotePrefix="1" applyFont="1" applyBorder="1" applyAlignment="1">
      <alignment horizontal="left" wrapText="1" indent="2"/>
    </xf>
    <xf numFmtId="0" fontId="22" fillId="0" borderId="2" xfId="2" applyFont="1" applyBorder="1" applyAlignment="1">
      <alignment horizontal="center" vertical="center" wrapText="1"/>
    </xf>
    <xf numFmtId="0" fontId="22" fillId="0" borderId="2" xfId="4" quotePrefix="1" applyFont="1" applyBorder="1" applyAlignment="1">
      <alignment horizontal="left" wrapText="1" indent="2"/>
    </xf>
    <xf numFmtId="0" fontId="29" fillId="0" borderId="2" xfId="4" quotePrefix="1" applyFont="1" applyBorder="1" applyAlignment="1">
      <alignment horizontal="left" wrapText="1" indent="1"/>
    </xf>
    <xf numFmtId="0" fontId="23" fillId="0" borderId="0" xfId="2" applyFont="1"/>
    <xf numFmtId="0" fontId="23" fillId="0" borderId="2" xfId="2" quotePrefix="1" applyFont="1" applyBorder="1" applyAlignment="1">
      <alignment horizontal="center" wrapText="1"/>
    </xf>
    <xf numFmtId="0" fontId="23" fillId="3" borderId="2" xfId="2" applyFont="1" applyFill="1" applyBorder="1" applyAlignment="1">
      <alignment horizontal="left"/>
    </xf>
    <xf numFmtId="0" fontId="22" fillId="0" borderId="2" xfId="2" quotePrefix="1" applyFont="1" applyBorder="1" applyAlignment="1">
      <alignment wrapText="1"/>
    </xf>
    <xf numFmtId="0" fontId="22" fillId="0" borderId="2" xfId="2" applyFont="1" applyBorder="1" applyAlignment="1">
      <alignment horizontal="center"/>
    </xf>
    <xf numFmtId="0" fontId="24" fillId="0" borderId="2" xfId="2" applyFont="1" applyBorder="1" applyAlignment="1">
      <alignment horizontal="right"/>
    </xf>
    <xf numFmtId="0" fontId="28" fillId="2" borderId="20" xfId="4" applyFont="1" applyFill="1" applyBorder="1" applyAlignment="1">
      <alignment horizontal="center" vertical="center"/>
    </xf>
    <xf numFmtId="0" fontId="28" fillId="2" borderId="19" xfId="4" applyFont="1" applyFill="1" applyBorder="1" applyAlignment="1">
      <alignment vertical="center"/>
    </xf>
    <xf numFmtId="0" fontId="28" fillId="2" borderId="16" xfId="4" applyFont="1" applyFill="1" applyBorder="1" applyAlignment="1">
      <alignment horizontal="center" vertical="center"/>
    </xf>
    <xf numFmtId="0" fontId="30" fillId="0" borderId="0" xfId="4" applyFont="1"/>
    <xf numFmtId="0" fontId="30" fillId="0" borderId="0" xfId="4" applyFont="1" applyAlignment="1">
      <alignment horizontal="left"/>
    </xf>
    <xf numFmtId="3" fontId="22" fillId="0" borderId="2" xfId="2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9" fillId="0" borderId="30" xfId="2" applyFont="1" applyBorder="1" applyAlignment="1">
      <alignment vertical="center" wrapText="1"/>
    </xf>
    <xf numFmtId="0" fontId="9" fillId="0" borderId="0" xfId="2" applyFont="1" applyAlignment="1">
      <alignment vertical="center" wrapText="1"/>
    </xf>
    <xf numFmtId="0" fontId="9" fillId="6" borderId="30" xfId="2" applyFont="1" applyFill="1" applyBorder="1" applyAlignment="1">
      <alignment vertical="center" wrapText="1"/>
    </xf>
    <xf numFmtId="0" fontId="22" fillId="0" borderId="30" xfId="2" quotePrefix="1" applyFont="1" applyBorder="1" applyAlignment="1">
      <alignment horizontal="left" wrapText="1"/>
    </xf>
    <xf numFmtId="0" fontId="6" fillId="0" borderId="0" xfId="0" applyFont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30" xfId="0" applyFont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indent="2"/>
    </xf>
    <xf numFmtId="0" fontId="6" fillId="0" borderId="2" xfId="0" quotePrefix="1" applyFont="1" applyBorder="1" applyAlignment="1">
      <alignment horizontal="left" vertical="center" indent="2"/>
    </xf>
    <xf numFmtId="165" fontId="6" fillId="0" borderId="0" xfId="2" applyNumberFormat="1" applyFont="1" applyAlignment="1">
      <alignment vertical="center"/>
    </xf>
    <xf numFmtId="0" fontId="0" fillId="0" borderId="2" xfId="0" applyBorder="1"/>
    <xf numFmtId="0" fontId="22" fillId="0" borderId="2" xfId="2" quotePrefix="1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2" fillId="0" borderId="0" xfId="2" applyFont="1" applyAlignment="1">
      <alignment vertical="center"/>
    </xf>
    <xf numFmtId="0" fontId="22" fillId="0" borderId="2" xfId="4" quotePrefix="1" applyFont="1" applyBorder="1" applyAlignment="1">
      <alignment horizontal="left" vertical="center" wrapText="1" indent="2"/>
    </xf>
    <xf numFmtId="166" fontId="0" fillId="0" borderId="0" xfId="0" applyNumberFormat="1" applyAlignment="1">
      <alignment wrapText="1"/>
    </xf>
    <xf numFmtId="0" fontId="4" fillId="3" borderId="0" xfId="0" applyFont="1" applyFill="1" applyAlignment="1">
      <alignment vertical="center" wrapText="1" readingOrder="1"/>
    </xf>
    <xf numFmtId="0" fontId="22" fillId="0" borderId="4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31" xfId="0" applyFont="1" applyBorder="1" applyAlignment="1">
      <alignment horizontal="left" wrapText="1"/>
    </xf>
    <xf numFmtId="0" fontId="15" fillId="0" borderId="31" xfId="0" applyFont="1" applyBorder="1" applyAlignment="1">
      <alignment vertical="center"/>
    </xf>
    <xf numFmtId="0" fontId="22" fillId="0" borderId="2" xfId="0" applyFont="1" applyBorder="1" applyAlignment="1">
      <alignment horizontal="center" wrapText="1"/>
    </xf>
    <xf numFmtId="0" fontId="6" fillId="0" borderId="31" xfId="0" applyFont="1" applyBorder="1" applyAlignment="1">
      <alignment horizontal="left" vertical="center" indent="1"/>
    </xf>
    <xf numFmtId="0" fontId="22" fillId="0" borderId="2" xfId="0" applyFont="1" applyBorder="1" applyAlignment="1">
      <alignment horizontal="center" vertical="center"/>
    </xf>
    <xf numFmtId="168" fontId="22" fillId="0" borderId="0" xfId="8" applyNumberFormat="1" applyFont="1"/>
    <xf numFmtId="168" fontId="28" fillId="2" borderId="20" xfId="8" applyNumberFormat="1" applyFont="1" applyFill="1" applyBorder="1" applyAlignment="1">
      <alignment horizontal="center" vertical="center"/>
    </xf>
    <xf numFmtId="168" fontId="22" fillId="0" borderId="4" xfId="8" applyNumberFormat="1" applyFont="1" applyBorder="1" applyAlignment="1">
      <alignment horizontal="center"/>
    </xf>
    <xf numFmtId="168" fontId="6" fillId="3" borderId="2" xfId="8" applyNumberFormat="1" applyFont="1" applyFill="1" applyBorder="1" applyAlignment="1">
      <alignment horizontal="center" vertical="center"/>
    </xf>
    <xf numFmtId="168" fontId="6" fillId="0" borderId="2" xfId="8" applyNumberFormat="1" applyFont="1" applyBorder="1" applyAlignment="1">
      <alignment horizontal="center" vertical="center"/>
    </xf>
    <xf numFmtId="168" fontId="6" fillId="0" borderId="2" xfId="8" applyNumberFormat="1" applyFont="1" applyFill="1" applyBorder="1" applyAlignment="1">
      <alignment horizontal="center" vertical="center"/>
    </xf>
    <xf numFmtId="168" fontId="6" fillId="0" borderId="4" xfId="8" applyNumberFormat="1" applyFont="1" applyFill="1" applyBorder="1" applyAlignment="1">
      <alignment horizontal="center" vertical="center"/>
    </xf>
    <xf numFmtId="168" fontId="22" fillId="3" borderId="2" xfId="8" applyNumberFormat="1" applyFont="1" applyFill="1" applyBorder="1" applyAlignment="1">
      <alignment horizontal="center"/>
    </xf>
    <xf numFmtId="168" fontId="22" fillId="0" borderId="2" xfId="8" applyNumberFormat="1" applyFont="1" applyBorder="1" applyAlignment="1">
      <alignment horizontal="center"/>
    </xf>
    <xf numFmtId="168" fontId="23" fillId="0" borderId="2" xfId="8" applyNumberFormat="1" applyFont="1" applyBorder="1" applyAlignment="1">
      <alignment horizontal="center"/>
    </xf>
    <xf numFmtId="168" fontId="22" fillId="0" borderId="2" xfId="8" applyNumberFormat="1" applyFont="1" applyBorder="1" applyAlignment="1">
      <alignment horizontal="center" vertical="center"/>
    </xf>
    <xf numFmtId="168" fontId="22" fillId="0" borderId="9" xfId="8" applyNumberFormat="1" applyFont="1" applyBorder="1" applyAlignment="1">
      <alignment horizontal="center"/>
    </xf>
    <xf numFmtId="168" fontId="22" fillId="0" borderId="0" xfId="8" applyNumberFormat="1" applyFont="1" applyAlignment="1">
      <alignment horizontal="center"/>
    </xf>
    <xf numFmtId="168" fontId="26" fillId="0" borderId="23" xfId="8" applyNumberFormat="1" applyFont="1" applyBorder="1" applyAlignment="1">
      <alignment horizontal="center"/>
    </xf>
    <xf numFmtId="168" fontId="22" fillId="3" borderId="28" xfId="8" applyNumberFormat="1" applyFont="1" applyFill="1" applyBorder="1" applyAlignment="1">
      <alignment horizontal="center"/>
    </xf>
    <xf numFmtId="168" fontId="22" fillId="0" borderId="26" xfId="8" applyNumberFormat="1" applyFont="1" applyBorder="1" applyAlignment="1">
      <alignment horizontal="center"/>
    </xf>
    <xf numFmtId="168" fontId="28" fillId="2" borderId="21" xfId="8" applyNumberFormat="1" applyFont="1" applyFill="1" applyBorder="1" applyAlignment="1">
      <alignment horizontal="center" vertical="center"/>
    </xf>
    <xf numFmtId="168" fontId="23" fillId="0" borderId="4" xfId="8" applyNumberFormat="1" applyFont="1" applyBorder="1" applyAlignment="1">
      <alignment horizontal="center"/>
    </xf>
    <xf numFmtId="168" fontId="9" fillId="3" borderId="3" xfId="8" applyNumberFormat="1" applyFont="1" applyFill="1" applyBorder="1" applyAlignment="1">
      <alignment horizontal="center" vertical="center"/>
    </xf>
    <xf numFmtId="168" fontId="9" fillId="0" borderId="3" xfId="8" applyNumberFormat="1" applyFont="1" applyBorder="1" applyAlignment="1">
      <alignment horizontal="center" vertical="center"/>
    </xf>
    <xf numFmtId="168" fontId="6" fillId="0" borderId="3" xfId="8" applyNumberFormat="1" applyFont="1" applyBorder="1" applyAlignment="1">
      <alignment horizontal="center" vertical="center"/>
    </xf>
    <xf numFmtId="168" fontId="6" fillId="0" borderId="4" xfId="8" applyNumberFormat="1" applyFont="1" applyBorder="1" applyAlignment="1">
      <alignment horizontal="center" vertical="center"/>
    </xf>
    <xf numFmtId="168" fontId="22" fillId="0" borderId="3" xfId="8" applyNumberFormat="1" applyFont="1" applyBorder="1" applyAlignment="1">
      <alignment horizontal="center"/>
    </xf>
    <xf numFmtId="168" fontId="23" fillId="0" borderId="3" xfId="8" applyNumberFormat="1" applyFont="1" applyBorder="1" applyAlignment="1">
      <alignment horizontal="center" vertical="center"/>
    </xf>
    <xf numFmtId="168" fontId="22" fillId="0" borderId="3" xfId="8" applyNumberFormat="1" applyFont="1" applyBorder="1" applyAlignment="1">
      <alignment horizontal="center" vertical="center"/>
    </xf>
    <xf numFmtId="168" fontId="16" fillId="2" borderId="14" xfId="8" applyNumberFormat="1" applyFont="1" applyFill="1" applyBorder="1" applyAlignment="1">
      <alignment vertical="center"/>
    </xf>
    <xf numFmtId="168" fontId="23" fillId="3" borderId="28" xfId="8" applyNumberFormat="1" applyFont="1" applyFill="1" applyBorder="1" applyAlignment="1">
      <alignment horizontal="center"/>
    </xf>
    <xf numFmtId="168" fontId="23" fillId="0" borderId="25" xfId="8" applyNumberFormat="1" applyFont="1" applyBorder="1" applyAlignment="1">
      <alignment horizontal="center"/>
    </xf>
    <xf numFmtId="165" fontId="9" fillId="0" borderId="30" xfId="2" applyNumberFormat="1" applyFont="1" applyBorder="1" applyAlignment="1">
      <alignment vertical="center" wrapText="1"/>
    </xf>
    <xf numFmtId="165" fontId="6" fillId="0" borderId="0" xfId="2" applyNumberFormat="1" applyFont="1" applyAlignment="1">
      <alignment vertical="center" wrapText="1"/>
    </xf>
    <xf numFmtId="165" fontId="9" fillId="6" borderId="30" xfId="2" applyNumberFormat="1" applyFont="1" applyFill="1" applyBorder="1" applyAlignment="1">
      <alignment vertical="center" wrapText="1"/>
    </xf>
    <xf numFmtId="165" fontId="6" fillId="0" borderId="30" xfId="2" applyNumberFormat="1" applyFont="1" applyBorder="1" applyAlignment="1">
      <alignment vertical="center" wrapText="1"/>
    </xf>
    <xf numFmtId="168" fontId="6" fillId="3" borderId="2" xfId="8" applyNumberFormat="1" applyFont="1" applyFill="1" applyBorder="1" applyAlignment="1">
      <alignment horizontal="center" vertical="center" readingOrder="1"/>
    </xf>
    <xf numFmtId="168" fontId="6" fillId="0" borderId="6" xfId="8" applyNumberFormat="1" applyFont="1" applyBorder="1" applyAlignment="1">
      <alignment horizontal="center" vertical="center"/>
    </xf>
    <xf numFmtId="168" fontId="6" fillId="0" borderId="10" xfId="8" applyNumberFormat="1" applyFont="1" applyBorder="1" applyAlignment="1">
      <alignment vertical="center"/>
    </xf>
    <xf numFmtId="168" fontId="17" fillId="0" borderId="23" xfId="8" applyNumberFormat="1" applyFont="1" applyBorder="1" applyAlignment="1">
      <alignment vertical="center" wrapText="1"/>
    </xf>
    <xf numFmtId="168" fontId="6" fillId="0" borderId="0" xfId="8" applyNumberFormat="1" applyFont="1" applyAlignment="1">
      <alignment vertical="center"/>
    </xf>
    <xf numFmtId="168" fontId="6" fillId="3" borderId="20" xfId="8" applyNumberFormat="1" applyFont="1" applyFill="1" applyBorder="1" applyAlignment="1">
      <alignment horizontal="center" vertical="center"/>
    </xf>
    <xf numFmtId="168" fontId="9" fillId="0" borderId="8" xfId="8" applyNumberFormat="1" applyFont="1" applyBorder="1" applyAlignment="1">
      <alignment horizontal="center" vertical="center"/>
    </xf>
    <xf numFmtId="168" fontId="9" fillId="0" borderId="0" xfId="8" applyNumberFormat="1" applyFont="1" applyAlignment="1">
      <alignment vertical="center"/>
    </xf>
    <xf numFmtId="168" fontId="9" fillId="3" borderId="21" xfId="8" applyNumberFormat="1" applyFont="1" applyFill="1" applyBorder="1" applyAlignment="1">
      <alignment horizontal="center" vertical="center"/>
    </xf>
    <xf numFmtId="168" fontId="0" fillId="0" borderId="4" xfId="8" applyNumberFormat="1" applyFont="1" applyBorder="1"/>
    <xf numFmtId="168" fontId="0" fillId="0" borderId="0" xfId="8" applyNumberFormat="1" applyFont="1"/>
    <xf numFmtId="0" fontId="17" fillId="2" borderId="12" xfId="2" applyFont="1" applyFill="1" applyBorder="1" applyAlignment="1">
      <alignment vertical="center" wrapText="1"/>
    </xf>
    <xf numFmtId="168" fontId="17" fillId="2" borderId="13" xfId="8" applyNumberFormat="1" applyFont="1" applyFill="1" applyBorder="1" applyAlignment="1">
      <alignment vertical="center" wrapText="1"/>
    </xf>
    <xf numFmtId="0" fontId="31" fillId="5" borderId="30" xfId="0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2" fillId="4" borderId="30" xfId="0" quotePrefix="1" applyFont="1" applyFill="1" applyBorder="1" applyAlignment="1">
      <alignment horizontal="left" vertical="center" wrapText="1"/>
    </xf>
    <xf numFmtId="0" fontId="32" fillId="4" borderId="30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 readingOrder="1"/>
    </xf>
    <xf numFmtId="0" fontId="4" fillId="3" borderId="0" xfId="0" applyFont="1" applyFill="1" applyAlignment="1">
      <alignment horizontal="center" vertical="center" wrapText="1" readingOrder="1"/>
    </xf>
    <xf numFmtId="0" fontId="6" fillId="0" borderId="22" xfId="0" applyFont="1" applyBorder="1" applyAlignment="1">
      <alignment horizontal="center" vertical="center"/>
    </xf>
    <xf numFmtId="0" fontId="16" fillId="2" borderId="11" xfId="2" quotePrefix="1" applyFont="1" applyFill="1" applyBorder="1" applyAlignment="1">
      <alignment horizontal="right" vertical="center"/>
    </xf>
    <xf numFmtId="0" fontId="16" fillId="2" borderId="12" xfId="2" quotePrefix="1" applyFont="1" applyFill="1" applyBorder="1" applyAlignment="1">
      <alignment horizontal="right" vertical="center"/>
    </xf>
    <xf numFmtId="0" fontId="16" fillId="2" borderId="13" xfId="2" quotePrefix="1" applyFont="1" applyFill="1" applyBorder="1" applyAlignment="1">
      <alignment horizontal="right" vertical="center"/>
    </xf>
    <xf numFmtId="0" fontId="7" fillId="2" borderId="11" xfId="0" quotePrefix="1" applyFont="1" applyFill="1" applyBorder="1" applyAlignment="1">
      <alignment horizontal="center" wrapText="1"/>
    </xf>
    <xf numFmtId="0" fontId="8" fillId="2" borderId="12" xfId="0" applyFont="1" applyFill="1" applyBorder="1" applyAlignment="1">
      <alignment horizontal="center" wrapText="1"/>
    </xf>
    <xf numFmtId="0" fontId="8" fillId="2" borderId="13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" fontId="9" fillId="2" borderId="20" xfId="3" applyNumberFormat="1" applyFont="1" applyFill="1" applyBorder="1" applyAlignment="1">
      <alignment horizontal="center" vertical="center" readingOrder="1"/>
    </xf>
    <xf numFmtId="1" fontId="9" fillId="2" borderId="6" xfId="3" applyNumberFormat="1" applyFont="1" applyFill="1" applyBorder="1" applyAlignment="1">
      <alignment horizontal="center" vertical="center" readingOrder="1"/>
    </xf>
    <xf numFmtId="168" fontId="9" fillId="2" borderId="20" xfId="8" applyNumberFormat="1" applyFont="1" applyFill="1" applyBorder="1" applyAlignment="1">
      <alignment horizontal="center" vertical="center"/>
    </xf>
    <xf numFmtId="168" fontId="9" fillId="2" borderId="6" xfId="8" applyNumberFormat="1" applyFont="1" applyFill="1" applyBorder="1" applyAlignment="1">
      <alignment horizontal="center" vertical="center"/>
    </xf>
    <xf numFmtId="168" fontId="9" fillId="2" borderId="21" xfId="8" applyNumberFormat="1" applyFont="1" applyFill="1" applyBorder="1" applyAlignment="1">
      <alignment horizontal="center" vertical="center" wrapText="1"/>
    </xf>
    <xf numFmtId="168" fontId="9" fillId="2" borderId="8" xfId="8" applyNumberFormat="1" applyFont="1" applyFill="1" applyBorder="1" applyAlignment="1">
      <alignment horizontal="center" vertical="center" wrapText="1"/>
    </xf>
    <xf numFmtId="0" fontId="25" fillId="2" borderId="11" xfId="2" applyFont="1" applyFill="1" applyBorder="1" applyAlignment="1">
      <alignment horizontal="right" vertical="center" wrapText="1"/>
    </xf>
    <xf numFmtId="0" fontId="25" fillId="2" borderId="13" xfId="2" applyFont="1" applyFill="1" applyBorder="1" applyAlignment="1">
      <alignment horizontal="right" vertical="center" wrapText="1"/>
    </xf>
    <xf numFmtId="0" fontId="25" fillId="2" borderId="12" xfId="2" applyFont="1" applyFill="1" applyBorder="1" applyAlignment="1">
      <alignment horizontal="right" vertical="center" wrapText="1"/>
    </xf>
    <xf numFmtId="0" fontId="7" fillId="2" borderId="11" xfId="0" quotePrefix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</cellXfs>
  <cellStyles count="9">
    <cellStyle name="Milliers" xfId="3" builtinId="3"/>
    <cellStyle name="Monétaire" xfId="8" builtinId="4"/>
    <cellStyle name="Normal" xfId="0" builtinId="0"/>
    <cellStyle name="Normal 2" xfId="1" xr:uid="{00000000-0005-0000-0000-000002000000}"/>
    <cellStyle name="Normal 2 2" xfId="5" xr:uid="{00000000-0005-0000-0000-000003000000}"/>
    <cellStyle name="Normal 3" xfId="4" xr:uid="{00000000-0005-0000-0000-000004000000}"/>
    <cellStyle name="Normal 4" xfId="6" xr:uid="{00000000-0005-0000-0000-000005000000}"/>
    <cellStyle name="Normal 5" xfId="7" xr:uid="{00000000-0005-0000-0000-000006000000}"/>
    <cellStyle name="Normal_tableau tour Anjou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AUVEGARDE%20MODELES\Mod&#232;les\ETUDES\TARIFS%20BRUNEL%202002&#8364;.XL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UVEGARDE%20MODELES\Mod&#232;les\ETUDES\TARIFS%20BRUNEL%202002&#8364;.XL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AUVEGARDE%20MODELES\Mod&#232;les\ETUDES\PUREN01.xl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UVEGARDE%20MODELES\Mod&#232;les\ETUDES\PUREN01.xl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EL"/>
      <sheetName val="DECHARGE"/>
      <sheetName val="POLLUANT"/>
      <sheetName val="FOURNITURES"/>
    </sheetNames>
    <sheetDataSet>
      <sheetData sheetId="0">
        <row r="14">
          <cell r="H14">
            <v>610</v>
          </cell>
          <cell r="K14">
            <v>305</v>
          </cell>
        </row>
        <row r="15">
          <cell r="H15">
            <v>690</v>
          </cell>
          <cell r="K15">
            <v>460</v>
          </cell>
        </row>
        <row r="16">
          <cell r="H16">
            <v>690</v>
          </cell>
          <cell r="K16">
            <v>460</v>
          </cell>
        </row>
        <row r="17">
          <cell r="H17">
            <v>760</v>
          </cell>
          <cell r="K17">
            <v>460</v>
          </cell>
        </row>
        <row r="18">
          <cell r="H18">
            <v>914.69410342446224</v>
          </cell>
          <cell r="K18">
            <v>533.57156033093634</v>
          </cell>
        </row>
        <row r="19">
          <cell r="H19">
            <v>1000</v>
          </cell>
          <cell r="K19">
            <v>1100</v>
          </cell>
        </row>
        <row r="20">
          <cell r="H20">
            <v>1200</v>
          </cell>
          <cell r="K20">
            <v>1200</v>
          </cell>
        </row>
        <row r="21">
          <cell r="H21">
            <v>1100</v>
          </cell>
          <cell r="K21">
            <v>1200</v>
          </cell>
        </row>
        <row r="22">
          <cell r="H22">
            <v>3000</v>
          </cell>
          <cell r="K22">
            <v>7600</v>
          </cell>
        </row>
        <row r="24">
          <cell r="H24">
            <v>680</v>
          </cell>
          <cell r="K24">
            <v>535</v>
          </cell>
        </row>
        <row r="26">
          <cell r="H26">
            <v>530</v>
          </cell>
          <cell r="K26">
            <v>305</v>
          </cell>
        </row>
        <row r="27">
          <cell r="H27">
            <v>680</v>
          </cell>
          <cell r="K27">
            <v>460</v>
          </cell>
        </row>
        <row r="29">
          <cell r="H29">
            <v>460</v>
          </cell>
          <cell r="K29">
            <v>150</v>
          </cell>
        </row>
        <row r="31">
          <cell r="H31">
            <v>480</v>
          </cell>
        </row>
        <row r="35">
          <cell r="H35">
            <v>500</v>
          </cell>
        </row>
        <row r="61">
          <cell r="H61">
            <v>685</v>
          </cell>
        </row>
        <row r="62">
          <cell r="H62">
            <v>840</v>
          </cell>
        </row>
        <row r="63">
          <cell r="H63">
            <v>765</v>
          </cell>
        </row>
        <row r="64">
          <cell r="H64">
            <v>920</v>
          </cell>
        </row>
        <row r="65">
          <cell r="H65">
            <v>920</v>
          </cell>
        </row>
        <row r="66">
          <cell r="H66">
            <v>990</v>
          </cell>
        </row>
        <row r="67">
          <cell r="H67">
            <v>1143.3676292805778</v>
          </cell>
        </row>
        <row r="68">
          <cell r="H68">
            <v>1230</v>
          </cell>
        </row>
        <row r="70">
          <cell r="H70">
            <v>910</v>
          </cell>
        </row>
        <row r="72">
          <cell r="H72">
            <v>609.79606894964149</v>
          </cell>
        </row>
        <row r="73">
          <cell r="H73">
            <v>765</v>
          </cell>
        </row>
        <row r="74">
          <cell r="H74">
            <v>840</v>
          </cell>
        </row>
        <row r="76">
          <cell r="H76">
            <v>500</v>
          </cell>
        </row>
        <row r="78">
          <cell r="H78">
            <v>525</v>
          </cell>
        </row>
        <row r="79">
          <cell r="H79">
            <v>545</v>
          </cell>
        </row>
        <row r="124">
          <cell r="H124">
            <v>380</v>
          </cell>
          <cell r="K124">
            <v>155</v>
          </cell>
        </row>
        <row r="126">
          <cell r="H126">
            <v>690</v>
          </cell>
          <cell r="K126">
            <v>305</v>
          </cell>
        </row>
        <row r="127">
          <cell r="H127">
            <v>535</v>
          </cell>
        </row>
        <row r="128">
          <cell r="H128">
            <v>500</v>
          </cell>
        </row>
        <row r="144">
          <cell r="H144">
            <v>915</v>
          </cell>
        </row>
        <row r="145">
          <cell r="H145">
            <v>1145</v>
          </cell>
          <cell r="K145">
            <v>230</v>
          </cell>
        </row>
        <row r="146">
          <cell r="H146">
            <v>275</v>
          </cell>
          <cell r="K146">
            <v>230</v>
          </cell>
        </row>
        <row r="147">
          <cell r="H147">
            <v>460</v>
          </cell>
          <cell r="K147">
            <v>230</v>
          </cell>
        </row>
        <row r="185">
          <cell r="H185">
            <v>130</v>
          </cell>
          <cell r="K185">
            <v>75</v>
          </cell>
        </row>
        <row r="186">
          <cell r="H186">
            <v>230</v>
          </cell>
          <cell r="K186">
            <v>150</v>
          </cell>
        </row>
        <row r="187">
          <cell r="H187">
            <v>30</v>
          </cell>
          <cell r="K187">
            <v>150</v>
          </cell>
        </row>
        <row r="188">
          <cell r="H188">
            <v>60</v>
          </cell>
          <cell r="K188">
            <v>150</v>
          </cell>
        </row>
        <row r="212">
          <cell r="H212">
            <v>485</v>
          </cell>
        </row>
        <row r="213">
          <cell r="H213">
            <v>500</v>
          </cell>
        </row>
        <row r="214">
          <cell r="H214">
            <v>400</v>
          </cell>
        </row>
        <row r="215">
          <cell r="H215">
            <v>380</v>
          </cell>
        </row>
        <row r="216">
          <cell r="H216">
            <v>60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UDE"/>
      <sheetName val="DEBOURSE"/>
      <sheetName val="EVAC.DP"/>
      <sheetName val="RATIOS"/>
      <sheetName val="BORDEREAU"/>
      <sheetName val="PROPOSITION"/>
      <sheetName val="PUREN01"/>
    </sheetNames>
    <sheetDataSet>
      <sheetData sheetId="0">
        <row r="6">
          <cell r="AW6" t="str">
            <v>F/J</v>
          </cell>
          <cell r="AZ6">
            <v>3000</v>
          </cell>
          <cell r="BC6" t="str">
            <v>FOURNI</v>
          </cell>
        </row>
        <row r="14">
          <cell r="M14" t="str">
            <v>clmac</v>
          </cell>
          <cell r="N14">
            <v>1</v>
          </cell>
          <cell r="O14">
            <v>2</v>
          </cell>
          <cell r="P14">
            <v>1</v>
          </cell>
          <cell r="R14">
            <v>1</v>
          </cell>
          <cell r="U14">
            <v>4</v>
          </cell>
          <cell r="X14">
            <v>1</v>
          </cell>
          <cell r="Z14">
            <v>1</v>
          </cell>
          <cell r="AB14">
            <v>1</v>
          </cell>
          <cell r="AE14">
            <v>1</v>
          </cell>
          <cell r="AG14">
            <v>1</v>
          </cell>
          <cell r="AI14">
            <v>1</v>
          </cell>
          <cell r="AK14">
            <v>1</v>
          </cell>
          <cell r="AM14">
            <v>1</v>
          </cell>
          <cell r="AO14">
            <v>1</v>
          </cell>
          <cell r="AQ14">
            <v>1</v>
          </cell>
          <cell r="AS14">
            <v>1</v>
          </cell>
        </row>
        <row r="15">
          <cell r="M15" t="str">
            <v>clmac2</v>
          </cell>
          <cell r="N15">
            <v>1</v>
          </cell>
          <cell r="O15">
            <v>2.15</v>
          </cell>
          <cell r="P15">
            <v>1</v>
          </cell>
          <cell r="R15">
            <v>1</v>
          </cell>
          <cell r="U15">
            <v>4</v>
          </cell>
          <cell r="X15">
            <v>1</v>
          </cell>
          <cell r="Z15">
            <v>1</v>
          </cell>
          <cell r="AB15">
            <v>1</v>
          </cell>
          <cell r="AE15">
            <v>1</v>
          </cell>
          <cell r="AG15">
            <v>1</v>
          </cell>
          <cell r="AI15">
            <v>1</v>
          </cell>
          <cell r="AK15">
            <v>1</v>
          </cell>
          <cell r="AM15">
            <v>1</v>
          </cell>
          <cell r="AO15">
            <v>1</v>
          </cell>
          <cell r="AQ15">
            <v>1</v>
          </cell>
          <cell r="AS15">
            <v>1</v>
          </cell>
        </row>
        <row r="16">
          <cell r="M16" t="str">
            <v>clmac5</v>
          </cell>
          <cell r="N16">
            <v>1</v>
          </cell>
          <cell r="O16">
            <v>2.15</v>
          </cell>
          <cell r="P16">
            <v>1</v>
          </cell>
          <cell r="R16">
            <v>1</v>
          </cell>
          <cell r="U16">
            <v>4</v>
          </cell>
          <cell r="V16">
            <v>2.15</v>
          </cell>
          <cell r="X16">
            <v>1</v>
          </cell>
          <cell r="Z16">
            <v>1</v>
          </cell>
          <cell r="AB16">
            <v>1</v>
          </cell>
          <cell r="AE16">
            <v>1</v>
          </cell>
          <cell r="AG16">
            <v>1</v>
          </cell>
          <cell r="AI16">
            <v>1</v>
          </cell>
          <cell r="AK16">
            <v>1</v>
          </cell>
          <cell r="AM16">
            <v>1</v>
          </cell>
          <cell r="AO16">
            <v>1</v>
          </cell>
          <cell r="AQ16">
            <v>1</v>
          </cell>
          <cell r="AS16">
            <v>1</v>
          </cell>
        </row>
        <row r="17">
          <cell r="M17" t="str">
            <v>clpref</v>
          </cell>
          <cell r="N17">
            <v>1</v>
          </cell>
          <cell r="O17">
            <v>1.6</v>
          </cell>
          <cell r="P17">
            <v>1</v>
          </cell>
          <cell r="R17">
            <v>1</v>
          </cell>
          <cell r="U17">
            <v>4</v>
          </cell>
          <cell r="X17">
            <v>1</v>
          </cell>
          <cell r="Z17">
            <v>1</v>
          </cell>
          <cell r="AB17">
            <v>1</v>
          </cell>
          <cell r="AE17">
            <v>1</v>
          </cell>
          <cell r="AG17">
            <v>1</v>
          </cell>
          <cell r="AI17">
            <v>1</v>
          </cell>
          <cell r="AK17">
            <v>1</v>
          </cell>
          <cell r="AM17">
            <v>1</v>
          </cell>
          <cell r="AO17">
            <v>1</v>
          </cell>
          <cell r="AQ17">
            <v>1</v>
          </cell>
          <cell r="AS17">
            <v>1</v>
          </cell>
        </row>
        <row r="24">
          <cell r="M24" t="str">
            <v>cf</v>
          </cell>
          <cell r="N24">
            <v>1</v>
          </cell>
          <cell r="O24">
            <v>2.5</v>
          </cell>
          <cell r="P24">
            <v>1</v>
          </cell>
          <cell r="R24">
            <v>1</v>
          </cell>
          <cell r="U24">
            <v>4</v>
          </cell>
          <cell r="V24">
            <v>2.5</v>
          </cell>
          <cell r="X24">
            <v>1</v>
          </cell>
          <cell r="Z24">
            <v>1</v>
          </cell>
          <cell r="AB24">
            <v>1</v>
          </cell>
          <cell r="AE24">
            <v>1</v>
          </cell>
          <cell r="AG24">
            <v>1</v>
          </cell>
          <cell r="AI24">
            <v>1</v>
          </cell>
          <cell r="AK24">
            <v>1</v>
          </cell>
          <cell r="AM24">
            <v>1</v>
          </cell>
          <cell r="AO24">
            <v>1</v>
          </cell>
          <cell r="AQ24">
            <v>1</v>
          </cell>
          <cell r="AS24">
            <v>1</v>
          </cell>
        </row>
        <row r="25">
          <cell r="M25" t="str">
            <v>cff</v>
          </cell>
          <cell r="N25">
            <v>1</v>
          </cell>
          <cell r="O25">
            <v>3</v>
          </cell>
          <cell r="P25">
            <v>1</v>
          </cell>
          <cell r="R25">
            <v>1</v>
          </cell>
          <cell r="U25">
            <v>4</v>
          </cell>
          <cell r="V25">
            <v>3</v>
          </cell>
          <cell r="X25">
            <v>1</v>
          </cell>
          <cell r="Z25">
            <v>1</v>
          </cell>
          <cell r="AB25">
            <v>1</v>
          </cell>
          <cell r="AE25">
            <v>1</v>
          </cell>
          <cell r="AG25">
            <v>1</v>
          </cell>
          <cell r="AI25">
            <v>1</v>
          </cell>
          <cell r="AK25">
            <v>1</v>
          </cell>
          <cell r="AM25">
            <v>1</v>
          </cell>
          <cell r="AO25">
            <v>1</v>
          </cell>
          <cell r="AQ25">
            <v>1</v>
          </cell>
          <cell r="AS25">
            <v>1</v>
          </cell>
        </row>
        <row r="34">
          <cell r="M34" t="str">
            <v>rs1</v>
          </cell>
          <cell r="N34">
            <v>1</v>
          </cell>
          <cell r="O34">
            <v>0.08</v>
          </cell>
          <cell r="P34">
            <v>1</v>
          </cell>
          <cell r="R34">
            <v>1</v>
          </cell>
          <cell r="U34">
            <v>4</v>
          </cell>
          <cell r="X34">
            <v>1</v>
          </cell>
          <cell r="Z34">
            <v>1</v>
          </cell>
          <cell r="AB34">
            <v>1</v>
          </cell>
          <cell r="AE34">
            <v>1</v>
          </cell>
          <cell r="AG34">
            <v>1</v>
          </cell>
          <cell r="AI34">
            <v>1</v>
          </cell>
          <cell r="AK34">
            <v>1</v>
          </cell>
          <cell r="AM34">
            <v>1</v>
          </cell>
          <cell r="AO34">
            <v>1</v>
          </cell>
          <cell r="AQ34">
            <v>1</v>
          </cell>
          <cell r="AS34">
            <v>1</v>
          </cell>
        </row>
        <row r="35">
          <cell r="M35" t="str">
            <v>rs2</v>
          </cell>
          <cell r="N35">
            <v>1</v>
          </cell>
          <cell r="O35">
            <v>0.11</v>
          </cell>
          <cell r="P35">
            <v>1</v>
          </cell>
          <cell r="R35">
            <v>1</v>
          </cell>
          <cell r="U35">
            <v>4</v>
          </cell>
          <cell r="X35">
            <v>1</v>
          </cell>
          <cell r="Z35">
            <v>1</v>
          </cell>
          <cell r="AB35">
            <v>1</v>
          </cell>
          <cell r="AE35">
            <v>1</v>
          </cell>
          <cell r="AG35">
            <v>1</v>
          </cell>
          <cell r="AI35">
            <v>1</v>
          </cell>
          <cell r="AK35">
            <v>1</v>
          </cell>
          <cell r="AM35">
            <v>1</v>
          </cell>
          <cell r="AO35">
            <v>1</v>
          </cell>
          <cell r="AQ35">
            <v>1</v>
          </cell>
          <cell r="AS35">
            <v>1</v>
          </cell>
        </row>
        <row r="36">
          <cell r="M36" t="str">
            <v>rc1</v>
          </cell>
          <cell r="N36">
            <v>1</v>
          </cell>
          <cell r="P36">
            <v>1</v>
          </cell>
          <cell r="R36">
            <v>1</v>
          </cell>
          <cell r="U36">
            <v>4</v>
          </cell>
          <cell r="X36">
            <v>2</v>
          </cell>
          <cell r="Y36">
            <v>200</v>
          </cell>
          <cell r="Z36">
            <v>1</v>
          </cell>
          <cell r="AB36">
            <v>1</v>
          </cell>
          <cell r="AE36">
            <v>1</v>
          </cell>
          <cell r="AF36">
            <v>200</v>
          </cell>
          <cell r="AG36">
            <v>1</v>
          </cell>
          <cell r="AI36">
            <v>1</v>
          </cell>
          <cell r="AK36">
            <v>1</v>
          </cell>
          <cell r="AM36">
            <v>1</v>
          </cell>
          <cell r="AO36">
            <v>1</v>
          </cell>
          <cell r="AQ36">
            <v>1</v>
          </cell>
          <cell r="AS36">
            <v>1</v>
          </cell>
        </row>
        <row r="37">
          <cell r="M37" t="str">
            <v>rc2</v>
          </cell>
          <cell r="N37">
            <v>1</v>
          </cell>
          <cell r="P37">
            <v>1</v>
          </cell>
          <cell r="R37">
            <v>1</v>
          </cell>
          <cell r="U37">
            <v>4</v>
          </cell>
          <cell r="X37">
            <v>2</v>
          </cell>
          <cell r="Y37">
            <v>100</v>
          </cell>
          <cell r="Z37">
            <v>1</v>
          </cell>
          <cell r="AB37">
            <v>1</v>
          </cell>
          <cell r="AE37">
            <v>1</v>
          </cell>
          <cell r="AF37">
            <v>150</v>
          </cell>
          <cell r="AG37">
            <v>1</v>
          </cell>
          <cell r="AI37">
            <v>1</v>
          </cell>
          <cell r="AK37">
            <v>1</v>
          </cell>
          <cell r="AM37">
            <v>1</v>
          </cell>
          <cell r="AO37">
            <v>1</v>
          </cell>
          <cell r="AQ37">
            <v>1</v>
          </cell>
          <cell r="AS37">
            <v>1</v>
          </cell>
        </row>
        <row r="38">
          <cell r="M38" t="str">
            <v>rm</v>
          </cell>
          <cell r="N38">
            <v>1</v>
          </cell>
          <cell r="O38">
            <v>3.0700000000000002E-2</v>
          </cell>
          <cell r="P38">
            <v>1</v>
          </cell>
          <cell r="R38">
            <v>1</v>
          </cell>
          <cell r="U38">
            <v>4</v>
          </cell>
          <cell r="X38">
            <v>1</v>
          </cell>
          <cell r="Z38">
            <v>1</v>
          </cell>
          <cell r="AB38">
            <v>1</v>
          </cell>
          <cell r="AE38">
            <v>1</v>
          </cell>
          <cell r="AG38">
            <v>1</v>
          </cell>
          <cell r="AI38">
            <v>1</v>
          </cell>
          <cell r="AK38">
            <v>1</v>
          </cell>
          <cell r="AM38">
            <v>1</v>
          </cell>
          <cell r="AO38">
            <v>1</v>
          </cell>
          <cell r="AQ38">
            <v>1</v>
          </cell>
          <cell r="AS38">
            <v>1</v>
          </cell>
        </row>
        <row r="39">
          <cell r="M39" t="str">
            <v>fai1</v>
          </cell>
          <cell r="N39">
            <v>1</v>
          </cell>
          <cell r="O39">
            <v>0.31</v>
          </cell>
          <cell r="P39">
            <v>1</v>
          </cell>
          <cell r="R39">
            <v>1</v>
          </cell>
          <cell r="U39">
            <v>4</v>
          </cell>
          <cell r="V39">
            <v>0.31</v>
          </cell>
          <cell r="X39">
            <v>1</v>
          </cell>
          <cell r="Z39">
            <v>1</v>
          </cell>
          <cell r="AB39">
            <v>1</v>
          </cell>
          <cell r="AE39">
            <v>1</v>
          </cell>
          <cell r="AG39">
            <v>1</v>
          </cell>
          <cell r="AI39">
            <v>1</v>
          </cell>
          <cell r="AK39">
            <v>1</v>
          </cell>
          <cell r="AM39">
            <v>1</v>
          </cell>
          <cell r="AO39">
            <v>1</v>
          </cell>
          <cell r="AQ39">
            <v>1</v>
          </cell>
          <cell r="AS39">
            <v>1</v>
          </cell>
        </row>
        <row r="40">
          <cell r="M40" t="str">
            <v>fai2</v>
          </cell>
          <cell r="N40">
            <v>1</v>
          </cell>
          <cell r="O40">
            <v>0.44</v>
          </cell>
          <cell r="P40">
            <v>1</v>
          </cell>
          <cell r="R40">
            <v>1</v>
          </cell>
          <cell r="U40">
            <v>4</v>
          </cell>
          <cell r="V40">
            <v>0.44</v>
          </cell>
          <cell r="X40">
            <v>1</v>
          </cell>
          <cell r="Z40">
            <v>1</v>
          </cell>
          <cell r="AB40">
            <v>1</v>
          </cell>
          <cell r="AE40">
            <v>1</v>
          </cell>
          <cell r="AG40">
            <v>1</v>
          </cell>
          <cell r="AI40">
            <v>1</v>
          </cell>
          <cell r="AK40">
            <v>1</v>
          </cell>
          <cell r="AM40">
            <v>1</v>
          </cell>
          <cell r="AO40">
            <v>1</v>
          </cell>
          <cell r="AQ40">
            <v>1</v>
          </cell>
          <cell r="AS40">
            <v>1</v>
          </cell>
        </row>
        <row r="54">
          <cell r="M54" t="str">
            <v>fp</v>
          </cell>
          <cell r="N54">
            <v>1</v>
          </cell>
          <cell r="O54">
            <v>9.1999999999999998E-2</v>
          </cell>
          <cell r="P54">
            <v>1</v>
          </cell>
          <cell r="R54">
            <v>1</v>
          </cell>
          <cell r="U54">
            <v>4</v>
          </cell>
          <cell r="X54">
            <v>1</v>
          </cell>
          <cell r="Z54">
            <v>1</v>
          </cell>
          <cell r="AB54">
            <v>1</v>
          </cell>
          <cell r="AE54">
            <v>1</v>
          </cell>
          <cell r="AG54">
            <v>1</v>
          </cell>
          <cell r="AI54">
            <v>1</v>
          </cell>
          <cell r="AK54">
            <v>1</v>
          </cell>
          <cell r="AM54">
            <v>1</v>
          </cell>
          <cell r="AO54">
            <v>1</v>
          </cell>
          <cell r="AQ54">
            <v>1</v>
          </cell>
          <cell r="AS54">
            <v>1</v>
          </cell>
        </row>
        <row r="55">
          <cell r="M55" t="str">
            <v>fpp</v>
          </cell>
          <cell r="N55">
            <v>1</v>
          </cell>
          <cell r="O55">
            <v>0.11070000000000001</v>
          </cell>
          <cell r="P55">
            <v>1</v>
          </cell>
          <cell r="R55">
            <v>1</v>
          </cell>
          <cell r="U55">
            <v>4</v>
          </cell>
          <cell r="X55">
            <v>1</v>
          </cell>
          <cell r="Z55">
            <v>1</v>
          </cell>
          <cell r="AB55">
            <v>1</v>
          </cell>
          <cell r="AE55">
            <v>1</v>
          </cell>
          <cell r="AG55">
            <v>1</v>
          </cell>
          <cell r="AI55">
            <v>1</v>
          </cell>
          <cell r="AK55">
            <v>1</v>
          </cell>
          <cell r="AM55">
            <v>1</v>
          </cell>
          <cell r="AO55">
            <v>1</v>
          </cell>
          <cell r="AQ55">
            <v>1</v>
          </cell>
          <cell r="AS55">
            <v>1</v>
          </cell>
        </row>
        <row r="56">
          <cell r="M56" t="str">
            <v>fps</v>
          </cell>
          <cell r="N56">
            <v>1</v>
          </cell>
          <cell r="O56">
            <v>0.3</v>
          </cell>
          <cell r="P56">
            <v>1</v>
          </cell>
          <cell r="R56">
            <v>1</v>
          </cell>
          <cell r="U56">
            <v>4</v>
          </cell>
          <cell r="X56">
            <v>1</v>
          </cell>
          <cell r="Z56">
            <v>1</v>
          </cell>
          <cell r="AB56">
            <v>1</v>
          </cell>
          <cell r="AE56">
            <v>1</v>
          </cell>
          <cell r="AG56">
            <v>1</v>
          </cell>
          <cell r="AI56">
            <v>1</v>
          </cell>
          <cell r="AK56">
            <v>1</v>
          </cell>
          <cell r="AM56">
            <v>1</v>
          </cell>
          <cell r="AO56">
            <v>1</v>
          </cell>
          <cell r="AQ56">
            <v>1</v>
          </cell>
          <cell r="AS56">
            <v>1</v>
          </cell>
        </row>
        <row r="57">
          <cell r="M57" t="str">
            <v>cs</v>
          </cell>
          <cell r="N57">
            <v>1</v>
          </cell>
          <cell r="O57">
            <v>0.20300000000000001</v>
          </cell>
          <cell r="P57">
            <v>1</v>
          </cell>
          <cell r="R57">
            <v>1</v>
          </cell>
          <cell r="U57">
            <v>4</v>
          </cell>
          <cell r="X57">
            <v>1</v>
          </cell>
          <cell r="Z57">
            <v>1</v>
          </cell>
          <cell r="AB57">
            <v>1</v>
          </cell>
          <cell r="AE57">
            <v>1</v>
          </cell>
          <cell r="AG57">
            <v>1</v>
          </cell>
          <cell r="AI57">
            <v>1</v>
          </cell>
          <cell r="AK57">
            <v>1</v>
          </cell>
          <cell r="AM57">
            <v>1</v>
          </cell>
          <cell r="AO57">
            <v>1</v>
          </cell>
          <cell r="AQ57">
            <v>1</v>
          </cell>
          <cell r="AS57">
            <v>1</v>
          </cell>
        </row>
        <row r="58">
          <cell r="M58" t="str">
            <v>cp</v>
          </cell>
          <cell r="N58">
            <v>1</v>
          </cell>
          <cell r="O58">
            <v>1</v>
          </cell>
          <cell r="P58">
            <v>1</v>
          </cell>
          <cell r="R58">
            <v>1</v>
          </cell>
          <cell r="U58">
            <v>4</v>
          </cell>
          <cell r="V58">
            <v>1</v>
          </cell>
          <cell r="X58">
            <v>1</v>
          </cell>
          <cell r="Z58">
            <v>1</v>
          </cell>
          <cell r="AB58">
            <v>1</v>
          </cell>
          <cell r="AE58">
            <v>1</v>
          </cell>
          <cell r="AG58">
            <v>1</v>
          </cell>
          <cell r="AI58">
            <v>1</v>
          </cell>
          <cell r="AK58">
            <v>1</v>
          </cell>
          <cell r="AM58">
            <v>1</v>
          </cell>
          <cell r="AO58">
            <v>1</v>
          </cell>
          <cell r="AQ58">
            <v>1</v>
          </cell>
          <cell r="AS58">
            <v>1</v>
          </cell>
        </row>
        <row r="59">
          <cell r="M59" t="str">
            <v>bs</v>
          </cell>
          <cell r="N59">
            <v>1</v>
          </cell>
          <cell r="O59">
            <v>0.49199999999999999</v>
          </cell>
          <cell r="P59">
            <v>1</v>
          </cell>
          <cell r="R59">
            <v>1</v>
          </cell>
          <cell r="U59">
            <v>4</v>
          </cell>
          <cell r="X59">
            <v>1</v>
          </cell>
          <cell r="Z59">
            <v>1</v>
          </cell>
          <cell r="AB59">
            <v>1</v>
          </cell>
          <cell r="AE59">
            <v>1</v>
          </cell>
          <cell r="AG59">
            <v>1</v>
          </cell>
          <cell r="AI59">
            <v>1</v>
          </cell>
          <cell r="AK59">
            <v>1</v>
          </cell>
          <cell r="AM59">
            <v>1</v>
          </cell>
          <cell r="AO59">
            <v>1</v>
          </cell>
          <cell r="AQ59">
            <v>1</v>
          </cell>
          <cell r="AS59">
            <v>1</v>
          </cell>
        </row>
        <row r="60">
          <cell r="M60" t="str">
            <v>lat1</v>
          </cell>
          <cell r="N60">
            <v>1</v>
          </cell>
          <cell r="O60">
            <v>0.1</v>
          </cell>
          <cell r="P60">
            <v>1</v>
          </cell>
          <cell r="R60">
            <v>1</v>
          </cell>
          <cell r="U60">
            <v>4</v>
          </cell>
          <cell r="X60">
            <v>1</v>
          </cell>
          <cell r="Z60">
            <v>1</v>
          </cell>
          <cell r="AB60">
            <v>1</v>
          </cell>
          <cell r="AE60">
            <v>1</v>
          </cell>
          <cell r="AG60">
            <v>1</v>
          </cell>
          <cell r="AI60">
            <v>1</v>
          </cell>
          <cell r="AK60">
            <v>1</v>
          </cell>
          <cell r="AM60">
            <v>1</v>
          </cell>
          <cell r="AO60">
            <v>1</v>
          </cell>
          <cell r="AQ60">
            <v>1</v>
          </cell>
          <cell r="AS60">
            <v>1</v>
          </cell>
        </row>
        <row r="61">
          <cell r="M61" t="str">
            <v>lat2</v>
          </cell>
          <cell r="N61">
            <v>1</v>
          </cell>
          <cell r="O61">
            <v>0.49199999999999999</v>
          </cell>
          <cell r="P61">
            <v>1</v>
          </cell>
          <cell r="R61">
            <v>1</v>
          </cell>
          <cell r="U61">
            <v>4</v>
          </cell>
          <cell r="X61">
            <v>1</v>
          </cell>
          <cell r="Z61">
            <v>1</v>
          </cell>
          <cell r="AB61">
            <v>1</v>
          </cell>
          <cell r="AE61">
            <v>1</v>
          </cell>
          <cell r="AG61">
            <v>1</v>
          </cell>
          <cell r="AI61">
            <v>1</v>
          </cell>
          <cell r="AK61">
            <v>1</v>
          </cell>
          <cell r="AM61">
            <v>1</v>
          </cell>
          <cell r="AO61">
            <v>1</v>
          </cell>
          <cell r="AQ61">
            <v>1</v>
          </cell>
          <cell r="AS61">
            <v>1</v>
          </cell>
        </row>
        <row r="74">
          <cell r="M74" t="str">
            <v>car1</v>
          </cell>
          <cell r="N74">
            <v>1</v>
          </cell>
          <cell r="O74">
            <v>0.35899999999999999</v>
          </cell>
          <cell r="P74">
            <v>1</v>
          </cell>
          <cell r="R74">
            <v>1</v>
          </cell>
          <cell r="U74">
            <v>4</v>
          </cell>
          <cell r="V74">
            <v>0.35899999999999999</v>
          </cell>
          <cell r="X74">
            <v>1</v>
          </cell>
          <cell r="Z74">
            <v>1</v>
          </cell>
          <cell r="AB74">
            <v>1</v>
          </cell>
          <cell r="AE74">
            <v>1</v>
          </cell>
          <cell r="AG74">
            <v>1</v>
          </cell>
          <cell r="AI74">
            <v>1</v>
          </cell>
          <cell r="AK74">
            <v>1</v>
          </cell>
          <cell r="AM74">
            <v>1</v>
          </cell>
          <cell r="AO74">
            <v>1</v>
          </cell>
          <cell r="AQ74">
            <v>1</v>
          </cell>
          <cell r="AS74">
            <v>1</v>
          </cell>
        </row>
        <row r="75">
          <cell r="M75" t="str">
            <v>car2</v>
          </cell>
          <cell r="N75">
            <v>1</v>
          </cell>
          <cell r="O75">
            <v>0.442</v>
          </cell>
          <cell r="P75">
            <v>1</v>
          </cell>
          <cell r="R75">
            <v>1</v>
          </cell>
          <cell r="U75">
            <v>4</v>
          </cell>
          <cell r="V75">
            <v>0.442</v>
          </cell>
          <cell r="X75">
            <v>1</v>
          </cell>
          <cell r="Z75">
            <v>1</v>
          </cell>
          <cell r="AB75">
            <v>1</v>
          </cell>
          <cell r="AE75">
            <v>1</v>
          </cell>
          <cell r="AG75">
            <v>1</v>
          </cell>
          <cell r="AI75">
            <v>1</v>
          </cell>
          <cell r="AK75">
            <v>1</v>
          </cell>
          <cell r="AM75">
            <v>1</v>
          </cell>
          <cell r="AO75">
            <v>1</v>
          </cell>
          <cell r="AQ75">
            <v>1</v>
          </cell>
          <cell r="AS75">
            <v>1</v>
          </cell>
        </row>
        <row r="76">
          <cell r="M76" t="str">
            <v>tom</v>
          </cell>
          <cell r="N76">
            <v>1</v>
          </cell>
          <cell r="O76">
            <v>0.442</v>
          </cell>
          <cell r="P76">
            <v>1</v>
          </cell>
          <cell r="R76">
            <v>1</v>
          </cell>
          <cell r="U76">
            <v>4</v>
          </cell>
          <cell r="V76">
            <v>0.442</v>
          </cell>
          <cell r="X76">
            <v>1</v>
          </cell>
          <cell r="Z76">
            <v>1</v>
          </cell>
          <cell r="AB76">
            <v>1</v>
          </cell>
          <cell r="AE76">
            <v>1</v>
          </cell>
          <cell r="AG76">
            <v>1</v>
          </cell>
          <cell r="AI76">
            <v>1</v>
          </cell>
          <cell r="AK76">
            <v>1</v>
          </cell>
          <cell r="AM76">
            <v>1</v>
          </cell>
          <cell r="AO76">
            <v>1</v>
          </cell>
          <cell r="AQ76">
            <v>1</v>
          </cell>
          <cell r="AS76">
            <v>1</v>
          </cell>
        </row>
        <row r="77">
          <cell r="M77" t="str">
            <v>par1</v>
          </cell>
          <cell r="N77">
            <v>1</v>
          </cell>
          <cell r="O77">
            <v>0.25800000000000001</v>
          </cell>
          <cell r="P77">
            <v>1</v>
          </cell>
          <cell r="R77">
            <v>1</v>
          </cell>
          <cell r="U77">
            <v>4</v>
          </cell>
          <cell r="X77">
            <v>1</v>
          </cell>
          <cell r="Z77">
            <v>1</v>
          </cell>
          <cell r="AB77">
            <v>1</v>
          </cell>
          <cell r="AE77">
            <v>1</v>
          </cell>
          <cell r="AG77">
            <v>1</v>
          </cell>
          <cell r="AI77">
            <v>1</v>
          </cell>
          <cell r="AK77">
            <v>1</v>
          </cell>
          <cell r="AM77">
            <v>1</v>
          </cell>
          <cell r="AO77">
            <v>1</v>
          </cell>
          <cell r="AQ77">
            <v>1</v>
          </cell>
          <cell r="AS77">
            <v>1</v>
          </cell>
        </row>
        <row r="78">
          <cell r="M78" t="str">
            <v>par2</v>
          </cell>
          <cell r="N78">
            <v>1</v>
          </cell>
          <cell r="O78">
            <v>0.33800000000000002</v>
          </cell>
          <cell r="P78">
            <v>1</v>
          </cell>
          <cell r="R78">
            <v>1</v>
          </cell>
          <cell r="U78">
            <v>4</v>
          </cell>
          <cell r="X78">
            <v>1</v>
          </cell>
          <cell r="Z78">
            <v>1</v>
          </cell>
          <cell r="AB78">
            <v>1</v>
          </cell>
          <cell r="AE78">
            <v>1</v>
          </cell>
          <cell r="AG78">
            <v>1</v>
          </cell>
          <cell r="AI78">
            <v>1</v>
          </cell>
          <cell r="AK78">
            <v>1</v>
          </cell>
          <cell r="AM78">
            <v>1</v>
          </cell>
          <cell r="AO78">
            <v>1</v>
          </cell>
          <cell r="AQ78">
            <v>1</v>
          </cell>
          <cell r="AS78">
            <v>1</v>
          </cell>
        </row>
        <row r="79">
          <cell r="M79" t="str">
            <v>par3</v>
          </cell>
          <cell r="N79">
            <v>1</v>
          </cell>
          <cell r="O79">
            <v>0.46100000000000002</v>
          </cell>
          <cell r="P79">
            <v>1</v>
          </cell>
          <cell r="R79">
            <v>1</v>
          </cell>
          <cell r="U79">
            <v>4</v>
          </cell>
          <cell r="X79">
            <v>1</v>
          </cell>
          <cell r="Z79">
            <v>1</v>
          </cell>
          <cell r="AB79">
            <v>1</v>
          </cell>
          <cell r="AE79">
            <v>1</v>
          </cell>
          <cell r="AG79">
            <v>1</v>
          </cell>
          <cell r="AI79">
            <v>1</v>
          </cell>
          <cell r="AK79">
            <v>1</v>
          </cell>
          <cell r="AM79">
            <v>1</v>
          </cell>
          <cell r="AO79">
            <v>1</v>
          </cell>
          <cell r="AQ79">
            <v>1</v>
          </cell>
          <cell r="AS79">
            <v>1</v>
          </cell>
        </row>
        <row r="80">
          <cell r="M80" t="str">
            <v>fpl</v>
          </cell>
          <cell r="N80">
            <v>1</v>
          </cell>
          <cell r="O80">
            <v>0.22</v>
          </cell>
          <cell r="P80">
            <v>1</v>
          </cell>
          <cell r="R80">
            <v>1</v>
          </cell>
          <cell r="U80">
            <v>4</v>
          </cell>
          <cell r="X80">
            <v>1</v>
          </cell>
          <cell r="Z80">
            <v>1</v>
          </cell>
          <cell r="AB80">
            <v>1</v>
          </cell>
          <cell r="AE80">
            <v>1</v>
          </cell>
          <cell r="AG80">
            <v>1</v>
          </cell>
          <cell r="AI80">
            <v>1</v>
          </cell>
          <cell r="AK80">
            <v>1</v>
          </cell>
          <cell r="AM80">
            <v>1</v>
          </cell>
          <cell r="AO80">
            <v>1</v>
          </cell>
          <cell r="AQ80">
            <v>1</v>
          </cell>
          <cell r="AS80">
            <v>1</v>
          </cell>
        </row>
        <row r="81">
          <cell r="M81" t="str">
            <v>cpl</v>
          </cell>
          <cell r="N81">
            <v>1</v>
          </cell>
          <cell r="O81">
            <v>3</v>
          </cell>
          <cell r="P81">
            <v>1</v>
          </cell>
          <cell r="R81">
            <v>1</v>
          </cell>
          <cell r="U81">
            <v>4</v>
          </cell>
          <cell r="X81">
            <v>1</v>
          </cell>
          <cell r="Z81">
            <v>1</v>
          </cell>
          <cell r="AB81">
            <v>1</v>
          </cell>
          <cell r="AE81">
            <v>1</v>
          </cell>
          <cell r="AG81">
            <v>1</v>
          </cell>
          <cell r="AI81">
            <v>1</v>
          </cell>
          <cell r="AK81">
            <v>1</v>
          </cell>
          <cell r="AM81">
            <v>1</v>
          </cell>
          <cell r="AO81">
            <v>1</v>
          </cell>
          <cell r="AQ81">
            <v>1</v>
          </cell>
          <cell r="AS81">
            <v>1</v>
          </cell>
        </row>
        <row r="151">
          <cell r="M151" t="str">
            <v>fil1</v>
          </cell>
          <cell r="N151">
            <v>1</v>
          </cell>
          <cell r="O151">
            <v>2.7900000000000001E-2</v>
          </cell>
          <cell r="P151">
            <v>1</v>
          </cell>
          <cell r="R151">
            <v>1</v>
          </cell>
          <cell r="S151">
            <v>40</v>
          </cell>
          <cell r="T151">
            <v>2.7900000000000001E-2</v>
          </cell>
          <cell r="U151">
            <v>4</v>
          </cell>
          <cell r="X151">
            <v>1</v>
          </cell>
          <cell r="Z151">
            <v>1</v>
          </cell>
          <cell r="AB151">
            <v>1</v>
          </cell>
          <cell r="AE151">
            <v>1</v>
          </cell>
          <cell r="AG151">
            <v>1</v>
          </cell>
          <cell r="AI151">
            <v>1</v>
          </cell>
          <cell r="AK151">
            <v>1</v>
          </cell>
          <cell r="AM151">
            <v>1</v>
          </cell>
          <cell r="AO151">
            <v>1</v>
          </cell>
          <cell r="AQ151">
            <v>1</v>
          </cell>
          <cell r="AS151">
            <v>1</v>
          </cell>
        </row>
        <row r="152">
          <cell r="M152" t="str">
            <v>fil2</v>
          </cell>
          <cell r="N152">
            <v>1</v>
          </cell>
          <cell r="O152">
            <v>7.4399999999999994E-2</v>
          </cell>
          <cell r="P152">
            <v>1</v>
          </cell>
          <cell r="R152">
            <v>1</v>
          </cell>
          <cell r="S152">
            <v>40</v>
          </cell>
          <cell r="T152">
            <v>7.4399999999999994E-2</v>
          </cell>
          <cell r="U152">
            <v>4</v>
          </cell>
          <cell r="X152">
            <v>1</v>
          </cell>
          <cell r="Z152">
            <v>1</v>
          </cell>
          <cell r="AB152">
            <v>1</v>
          </cell>
          <cell r="AE152">
            <v>1</v>
          </cell>
          <cell r="AG152">
            <v>1</v>
          </cell>
          <cell r="AI152">
            <v>1</v>
          </cell>
          <cell r="AK152">
            <v>1</v>
          </cell>
          <cell r="AM152">
            <v>1</v>
          </cell>
          <cell r="AO152">
            <v>1</v>
          </cell>
          <cell r="AQ152">
            <v>1</v>
          </cell>
          <cell r="AS152">
            <v>1</v>
          </cell>
        </row>
        <row r="153">
          <cell r="M153" t="str">
            <v>rd</v>
          </cell>
          <cell r="N153">
            <v>1</v>
          </cell>
          <cell r="O153">
            <v>0.61499999999999999</v>
          </cell>
          <cell r="P153">
            <v>1</v>
          </cell>
          <cell r="R153">
            <v>1</v>
          </cell>
          <cell r="U153">
            <v>4</v>
          </cell>
          <cell r="X153">
            <v>1</v>
          </cell>
          <cell r="Z153">
            <v>1</v>
          </cell>
          <cell r="AB153">
            <v>1</v>
          </cell>
          <cell r="AE153">
            <v>1</v>
          </cell>
          <cell r="AG153">
            <v>1</v>
          </cell>
          <cell r="AI153">
            <v>1</v>
          </cell>
          <cell r="AK153">
            <v>1</v>
          </cell>
          <cell r="AM153">
            <v>1</v>
          </cell>
          <cell r="AO153">
            <v>1</v>
          </cell>
          <cell r="AQ153">
            <v>1</v>
          </cell>
          <cell r="AS153">
            <v>1</v>
          </cell>
        </row>
        <row r="154">
          <cell r="M154" t="str">
            <v>inx</v>
          </cell>
          <cell r="N154">
            <v>1</v>
          </cell>
          <cell r="O154">
            <v>2.093</v>
          </cell>
          <cell r="P154">
            <v>1</v>
          </cell>
          <cell r="R154">
            <v>1</v>
          </cell>
          <cell r="S154">
            <v>40</v>
          </cell>
          <cell r="T154">
            <v>2.093</v>
          </cell>
          <cell r="U154">
            <v>4</v>
          </cell>
          <cell r="X154">
            <v>1</v>
          </cell>
          <cell r="Z154">
            <v>1</v>
          </cell>
          <cell r="AB154">
            <v>1</v>
          </cell>
          <cell r="AE154">
            <v>1</v>
          </cell>
          <cell r="AG154">
            <v>1</v>
          </cell>
          <cell r="AI154">
            <v>1</v>
          </cell>
          <cell r="AK154">
            <v>1</v>
          </cell>
          <cell r="AM154">
            <v>1</v>
          </cell>
          <cell r="AO154">
            <v>1</v>
          </cell>
          <cell r="AQ154">
            <v>1</v>
          </cell>
          <cell r="AS154">
            <v>1</v>
          </cell>
        </row>
        <row r="164">
          <cell r="M164" t="str">
            <v>pl</v>
          </cell>
          <cell r="N164">
            <v>1</v>
          </cell>
          <cell r="O164">
            <v>1.6</v>
          </cell>
          <cell r="P164">
            <v>1</v>
          </cell>
          <cell r="R164">
            <v>1</v>
          </cell>
          <cell r="U164">
            <v>4</v>
          </cell>
          <cell r="X164">
            <v>1</v>
          </cell>
          <cell r="Z164">
            <v>1</v>
          </cell>
          <cell r="AB164">
            <v>1</v>
          </cell>
          <cell r="AE164">
            <v>1</v>
          </cell>
          <cell r="AG164">
            <v>1</v>
          </cell>
          <cell r="AI164">
            <v>1</v>
          </cell>
          <cell r="AK164">
            <v>1</v>
          </cell>
          <cell r="AM164">
            <v>1</v>
          </cell>
          <cell r="AO164">
            <v>1</v>
          </cell>
          <cell r="AQ164">
            <v>1</v>
          </cell>
          <cell r="AS164">
            <v>1</v>
          </cell>
        </row>
        <row r="165">
          <cell r="M165" t="str">
            <v>bp</v>
          </cell>
          <cell r="N165">
            <v>1</v>
          </cell>
          <cell r="O165">
            <v>0.8</v>
          </cell>
          <cell r="P165">
            <v>1</v>
          </cell>
          <cell r="R165">
            <v>1</v>
          </cell>
          <cell r="U165">
            <v>4</v>
          </cell>
          <cell r="X165">
            <v>1</v>
          </cell>
          <cell r="Z165">
            <v>1</v>
          </cell>
          <cell r="AB165">
            <v>1</v>
          </cell>
          <cell r="AE165">
            <v>1</v>
          </cell>
          <cell r="AG165">
            <v>1</v>
          </cell>
          <cell r="AI165">
            <v>1</v>
          </cell>
          <cell r="AK165">
            <v>1</v>
          </cell>
          <cell r="AM165">
            <v>1</v>
          </cell>
          <cell r="AO165">
            <v>1</v>
          </cell>
          <cell r="AQ165">
            <v>1</v>
          </cell>
          <cell r="AS165">
            <v>1</v>
          </cell>
        </row>
        <row r="166">
          <cell r="M166" t="str">
            <v>bpp</v>
          </cell>
          <cell r="N166">
            <v>1</v>
          </cell>
          <cell r="O166">
            <v>1.538</v>
          </cell>
          <cell r="P166">
            <v>1</v>
          </cell>
          <cell r="R166">
            <v>1</v>
          </cell>
          <cell r="U166">
            <v>4</v>
          </cell>
          <cell r="X166">
            <v>1</v>
          </cell>
          <cell r="Z166">
            <v>1</v>
          </cell>
          <cell r="AB166">
            <v>1</v>
          </cell>
          <cell r="AE166">
            <v>1</v>
          </cell>
          <cell r="AG166">
            <v>1</v>
          </cell>
          <cell r="AI166">
            <v>1</v>
          </cell>
          <cell r="AK166">
            <v>1</v>
          </cell>
          <cell r="AM166">
            <v>1</v>
          </cell>
          <cell r="AO166">
            <v>1</v>
          </cell>
          <cell r="AQ166">
            <v>1</v>
          </cell>
          <cell r="AS166">
            <v>1</v>
          </cell>
        </row>
        <row r="167">
          <cell r="M167" t="str">
            <v>ph</v>
          </cell>
          <cell r="N167">
            <v>1</v>
          </cell>
          <cell r="O167">
            <v>0.08</v>
          </cell>
          <cell r="P167">
            <v>1</v>
          </cell>
          <cell r="R167">
            <v>1</v>
          </cell>
          <cell r="U167">
            <v>4</v>
          </cell>
          <cell r="X167">
            <v>1</v>
          </cell>
          <cell r="Z167">
            <v>1</v>
          </cell>
          <cell r="AB167">
            <v>1</v>
          </cell>
          <cell r="AE167">
            <v>1</v>
          </cell>
          <cell r="AG167">
            <v>1</v>
          </cell>
          <cell r="AI167">
            <v>1</v>
          </cell>
          <cell r="AK167">
            <v>1</v>
          </cell>
          <cell r="AM167">
            <v>1</v>
          </cell>
          <cell r="AO167">
            <v>1</v>
          </cell>
          <cell r="AQ167">
            <v>1</v>
          </cell>
          <cell r="AS167">
            <v>1</v>
          </cell>
        </row>
        <row r="169">
          <cell r="M169" t="str">
            <v>san</v>
          </cell>
          <cell r="N169">
            <v>1</v>
          </cell>
          <cell r="O169">
            <v>0.49</v>
          </cell>
          <cell r="P169">
            <v>1</v>
          </cell>
          <cell r="R169">
            <v>1</v>
          </cell>
          <cell r="U169">
            <v>4</v>
          </cell>
          <cell r="X169">
            <v>1</v>
          </cell>
          <cell r="Z169">
            <v>1</v>
          </cell>
          <cell r="AB169">
            <v>1</v>
          </cell>
          <cell r="AE169">
            <v>1</v>
          </cell>
          <cell r="AG169">
            <v>1</v>
          </cell>
          <cell r="AI169">
            <v>1</v>
          </cell>
          <cell r="AK169">
            <v>1</v>
          </cell>
          <cell r="AM169">
            <v>1</v>
          </cell>
          <cell r="AO169">
            <v>1</v>
          </cell>
          <cell r="AQ169">
            <v>1</v>
          </cell>
          <cell r="AS169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15"/>
  <sheetViews>
    <sheetView view="pageBreakPreview" zoomScale="115" zoomScaleNormal="100" zoomScaleSheetLayoutView="115" workbookViewId="0">
      <selection activeCell="G7" sqref="G7"/>
    </sheetView>
  </sheetViews>
  <sheetFormatPr baseColWidth="10" defaultColWidth="11.54296875" defaultRowHeight="14.5" x14ac:dyDescent="0.25"/>
  <cols>
    <col min="1" max="1" width="20" style="33" customWidth="1"/>
    <col min="2" max="2" width="51" style="33" customWidth="1"/>
    <col min="3" max="3" width="31.1796875" style="33" customWidth="1"/>
    <col min="4" max="4" width="11.54296875" style="126"/>
    <col min="5" max="5" width="13.7265625" style="126" customWidth="1"/>
    <col min="6" max="16384" width="11.54296875" style="126"/>
  </cols>
  <sheetData>
    <row r="1" spans="1:5" ht="49.5" customHeight="1" x14ac:dyDescent="0.25">
      <c r="A1" s="199" t="s">
        <v>128</v>
      </c>
      <c r="B1" s="199"/>
      <c r="C1" s="199"/>
    </row>
    <row r="2" spans="1:5" x14ac:dyDescent="0.25">
      <c r="A2" s="200" t="s">
        <v>1</v>
      </c>
      <c r="B2" s="201"/>
      <c r="C2" s="201"/>
    </row>
    <row r="3" spans="1:5" ht="15.5" x14ac:dyDescent="0.25">
      <c r="A3" s="202" t="s">
        <v>194</v>
      </c>
      <c r="B3" s="203"/>
      <c r="C3" s="203"/>
    </row>
    <row r="5" spans="1:5" x14ac:dyDescent="0.25">
      <c r="A5" s="127" t="s">
        <v>134</v>
      </c>
      <c r="B5" s="127" t="s">
        <v>88</v>
      </c>
      <c r="C5" s="182">
        <f>'DPGF LOT CURAGE'!G55</f>
        <v>0</v>
      </c>
    </row>
    <row r="6" spans="1:5" x14ac:dyDescent="0.25">
      <c r="A6" s="127" t="s">
        <v>135</v>
      </c>
      <c r="B6" s="127" t="s">
        <v>123</v>
      </c>
      <c r="C6" s="182">
        <f>'DPGF LOT IC &amp; DEMOLITION'!F63</f>
        <v>0</v>
      </c>
    </row>
    <row r="7" spans="1:5" x14ac:dyDescent="0.25">
      <c r="A7" s="127" t="s">
        <v>134</v>
      </c>
      <c r="B7" s="127" t="s">
        <v>89</v>
      </c>
      <c r="C7" s="182">
        <f>'DPGF LOT RETRAIT DES MPCA'!G77</f>
        <v>0</v>
      </c>
    </row>
    <row r="8" spans="1:5" x14ac:dyDescent="0.25">
      <c r="A8" s="127" t="s">
        <v>134</v>
      </c>
      <c r="B8" s="127" t="s">
        <v>192</v>
      </c>
      <c r="C8" s="182">
        <f>'DPGF LOT TRAVAUX DIVERS'!G44</f>
        <v>0</v>
      </c>
    </row>
    <row r="9" spans="1:5" x14ac:dyDescent="0.25">
      <c r="A9" s="128"/>
      <c r="B9" s="128"/>
      <c r="C9" s="183"/>
    </row>
    <row r="10" spans="1:5" x14ac:dyDescent="0.25">
      <c r="A10" s="128"/>
      <c r="B10" s="129" t="s">
        <v>193</v>
      </c>
      <c r="C10" s="184">
        <f>SUM(C5:C8)</f>
        <v>0</v>
      </c>
      <c r="E10" s="145"/>
    </row>
    <row r="12" spans="1:5" ht="15.5" x14ac:dyDescent="0.25">
      <c r="A12" s="202" t="s">
        <v>90</v>
      </c>
      <c r="B12" s="203"/>
      <c r="C12" s="203"/>
    </row>
    <row r="14" spans="1:5" x14ac:dyDescent="0.35">
      <c r="A14" s="127" t="s">
        <v>136</v>
      </c>
      <c r="B14" s="130" t="s">
        <v>93</v>
      </c>
      <c r="C14" s="185">
        <f>'DPGF LOT IC &amp; DEMOLITION'!F66</f>
        <v>0</v>
      </c>
    </row>
    <row r="15" spans="1:5" ht="29" x14ac:dyDescent="0.25">
      <c r="A15" s="127" t="s">
        <v>137</v>
      </c>
      <c r="B15" s="133" t="s">
        <v>108</v>
      </c>
      <c r="C15" s="185">
        <f>'DPGF LOT RETRAIT DES MPCA'!G81</f>
        <v>0</v>
      </c>
    </row>
  </sheetData>
  <mergeCells count="4">
    <mergeCell ref="A1:C1"/>
    <mergeCell ref="A2:C2"/>
    <mergeCell ref="A3:C3"/>
    <mergeCell ref="A12:C12"/>
  </mergeCells>
  <pageMargins left="0.70866141732283472" right="0.70866141732283472" top="1.5354330708661419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468"/>
  <sheetViews>
    <sheetView view="pageBreakPreview" topLeftCell="A20" zoomScale="85" zoomScaleNormal="85" zoomScaleSheetLayoutView="85" zoomScalePageLayoutView="85" workbookViewId="0">
      <selection activeCell="M49" sqref="M49"/>
    </sheetView>
  </sheetViews>
  <sheetFormatPr baseColWidth="10" defaultColWidth="12.54296875" defaultRowHeight="14.5" x14ac:dyDescent="0.25"/>
  <cols>
    <col min="1" max="1" width="3.7265625" style="2" customWidth="1"/>
    <col min="2" max="2" width="2.81640625" style="2" customWidth="1"/>
    <col min="3" max="3" width="79.54296875" style="2" customWidth="1"/>
    <col min="4" max="4" width="10.7265625" style="2" customWidth="1"/>
    <col min="5" max="5" width="12.26953125" style="62" customWidth="1"/>
    <col min="6" max="6" width="13.54296875" style="190" customWidth="1"/>
    <col min="7" max="7" width="21.26953125" style="193" customWidth="1"/>
    <col min="8" max="8" width="12.54296875" style="1"/>
    <col min="9" max="16384" width="12.54296875" style="2"/>
  </cols>
  <sheetData>
    <row r="1" spans="1:8" ht="75.75" customHeight="1" x14ac:dyDescent="0.25">
      <c r="A1" s="205" t="s">
        <v>129</v>
      </c>
      <c r="B1" s="206"/>
      <c r="C1" s="206"/>
      <c r="D1" s="206"/>
      <c r="E1" s="206"/>
      <c r="F1" s="206"/>
      <c r="G1" s="206"/>
    </row>
    <row r="2" spans="1:8" ht="13.5" customHeight="1" thickBot="1" x14ac:dyDescent="0.3">
      <c r="A2" s="207" t="s">
        <v>1</v>
      </c>
      <c r="B2" s="207"/>
      <c r="C2" s="207"/>
      <c r="D2" s="207"/>
      <c r="E2" s="207"/>
      <c r="F2" s="207"/>
      <c r="G2" s="207"/>
    </row>
    <row r="3" spans="1:8" ht="24" customHeight="1" thickBot="1" x14ac:dyDescent="0.6">
      <c r="A3" s="211" t="s">
        <v>133</v>
      </c>
      <c r="B3" s="212"/>
      <c r="C3" s="212"/>
      <c r="D3" s="212"/>
      <c r="E3" s="212"/>
      <c r="F3" s="212"/>
      <c r="G3" s="213"/>
    </row>
    <row r="4" spans="1:8" ht="7.5" customHeight="1" thickBot="1" x14ac:dyDescent="0.3">
      <c r="A4" s="204"/>
      <c r="B4" s="204"/>
      <c r="C4" s="204"/>
      <c r="D4" s="204"/>
      <c r="E4" s="204"/>
      <c r="F4" s="204"/>
      <c r="G4" s="204"/>
    </row>
    <row r="5" spans="1:8" ht="6" customHeight="1" x14ac:dyDescent="0.25">
      <c r="A5" s="214" t="s">
        <v>0</v>
      </c>
      <c r="B5" s="216" t="s">
        <v>2</v>
      </c>
      <c r="C5" s="217"/>
      <c r="D5" s="220" t="s">
        <v>3</v>
      </c>
      <c r="E5" s="222" t="s">
        <v>4</v>
      </c>
      <c r="F5" s="224" t="s">
        <v>5</v>
      </c>
      <c r="G5" s="226" t="s">
        <v>6</v>
      </c>
    </row>
    <row r="6" spans="1:8" ht="23.25" customHeight="1" thickBot="1" x14ac:dyDescent="0.3">
      <c r="A6" s="215"/>
      <c r="B6" s="218"/>
      <c r="C6" s="219"/>
      <c r="D6" s="221"/>
      <c r="E6" s="223"/>
      <c r="F6" s="225"/>
      <c r="G6" s="227"/>
    </row>
    <row r="7" spans="1:8" s="21" customFormat="1" ht="15" customHeight="1" x14ac:dyDescent="0.25">
      <c r="A7" s="36">
        <v>1</v>
      </c>
      <c r="B7" s="37"/>
      <c r="C7" s="38" t="s">
        <v>101</v>
      </c>
      <c r="D7" s="79"/>
      <c r="E7" s="57"/>
      <c r="F7" s="157"/>
      <c r="G7" s="172">
        <f>SUM(G9:G10)</f>
        <v>0</v>
      </c>
      <c r="H7" s="20"/>
    </row>
    <row r="8" spans="1:8" s="21" customFormat="1" ht="15" customHeight="1" x14ac:dyDescent="0.25">
      <c r="A8" s="22"/>
      <c r="B8" s="23"/>
      <c r="C8" s="24"/>
      <c r="D8" s="80"/>
      <c r="E8" s="58"/>
      <c r="F8" s="158"/>
      <c r="G8" s="173"/>
      <c r="H8" s="20"/>
    </row>
    <row r="9" spans="1:8" s="21" customFormat="1" ht="15" customHeight="1" x14ac:dyDescent="0.25">
      <c r="A9" s="22"/>
      <c r="B9" s="23"/>
      <c r="C9" s="19" t="s">
        <v>22</v>
      </c>
      <c r="D9" s="10" t="s">
        <v>13</v>
      </c>
      <c r="E9" s="58"/>
      <c r="F9" s="158"/>
      <c r="G9" s="173">
        <f>E9*F9</f>
        <v>0</v>
      </c>
      <c r="H9" s="20"/>
    </row>
    <row r="10" spans="1:8" s="21" customFormat="1" ht="15" customHeight="1" x14ac:dyDescent="0.25">
      <c r="A10" s="22"/>
      <c r="B10" s="23"/>
      <c r="C10" s="19" t="s">
        <v>102</v>
      </c>
      <c r="D10" s="10" t="s">
        <v>13</v>
      </c>
      <c r="E10" s="58"/>
      <c r="F10" s="158"/>
      <c r="G10" s="173">
        <f>E10*F10</f>
        <v>0</v>
      </c>
      <c r="H10" s="20"/>
    </row>
    <row r="11" spans="1:8" ht="15" customHeight="1" x14ac:dyDescent="0.25">
      <c r="A11" s="3"/>
      <c r="B11" s="4"/>
      <c r="C11" s="5"/>
      <c r="D11" s="6"/>
      <c r="E11" s="58"/>
      <c r="F11" s="158"/>
      <c r="G11" s="173"/>
      <c r="H11" s="20"/>
    </row>
    <row r="12" spans="1:8" ht="15" customHeight="1" x14ac:dyDescent="0.25">
      <c r="A12" s="40">
        <v>2</v>
      </c>
      <c r="B12" s="41"/>
      <c r="C12" s="65" t="s">
        <v>11</v>
      </c>
      <c r="D12" s="42"/>
      <c r="E12" s="57"/>
      <c r="F12" s="157"/>
      <c r="G12" s="172">
        <f>SUM(G14:G14)</f>
        <v>0</v>
      </c>
    </row>
    <row r="13" spans="1:8" ht="15" customHeight="1" x14ac:dyDescent="0.25">
      <c r="A13" s="3"/>
      <c r="B13" s="7"/>
      <c r="C13" s="8"/>
      <c r="D13" s="6"/>
      <c r="E13" s="58"/>
      <c r="F13" s="158"/>
      <c r="G13" s="173"/>
    </row>
    <row r="14" spans="1:8" ht="29" x14ac:dyDescent="0.25">
      <c r="A14" s="3"/>
      <c r="B14" s="7"/>
      <c r="C14" s="70" t="s">
        <v>103</v>
      </c>
      <c r="D14" s="10" t="s">
        <v>13</v>
      </c>
      <c r="E14" s="58"/>
      <c r="F14" s="158"/>
      <c r="G14" s="173">
        <f>E14*F14</f>
        <v>0</v>
      </c>
    </row>
    <row r="15" spans="1:8" ht="15" customHeight="1" x14ac:dyDescent="0.25">
      <c r="A15" s="3"/>
      <c r="B15" s="7"/>
      <c r="C15" s="11"/>
      <c r="D15" s="10"/>
      <c r="E15" s="58"/>
      <c r="F15" s="158"/>
      <c r="G15" s="173"/>
    </row>
    <row r="16" spans="1:8" s="13" customFormat="1" ht="15" customHeight="1" x14ac:dyDescent="0.25">
      <c r="A16" s="43">
        <v>3</v>
      </c>
      <c r="B16" s="44"/>
      <c r="C16" s="45" t="s">
        <v>20</v>
      </c>
      <c r="D16" s="46"/>
      <c r="E16" s="57"/>
      <c r="F16" s="157"/>
      <c r="G16" s="172">
        <f>SUM(G18:G41)</f>
        <v>0</v>
      </c>
      <c r="H16" s="12"/>
    </row>
    <row r="17" spans="1:8" s="13" customFormat="1" ht="15" customHeight="1" x14ac:dyDescent="0.25">
      <c r="A17" s="14"/>
      <c r="C17" s="48"/>
      <c r="D17" s="9"/>
      <c r="E17" s="59"/>
      <c r="F17" s="158"/>
      <c r="G17" s="173"/>
      <c r="H17" s="12"/>
    </row>
    <row r="18" spans="1:8" s="13" customFormat="1" ht="15" customHeight="1" x14ac:dyDescent="0.25">
      <c r="A18" s="47"/>
      <c r="B18" s="23"/>
      <c r="C18" s="34" t="s">
        <v>51</v>
      </c>
      <c r="D18" s="10" t="s">
        <v>13</v>
      </c>
      <c r="E18" s="58"/>
      <c r="F18" s="158"/>
      <c r="G18" s="173">
        <f>E18*F18</f>
        <v>0</v>
      </c>
      <c r="H18" s="12"/>
    </row>
    <row r="19" spans="1:8" s="13" customFormat="1" ht="15" customHeight="1" x14ac:dyDescent="0.25">
      <c r="A19" s="47"/>
      <c r="B19" s="23"/>
      <c r="C19" s="48"/>
      <c r="D19" s="9"/>
      <c r="E19" s="59"/>
      <c r="F19" s="158"/>
      <c r="G19" s="173"/>
      <c r="H19" s="12"/>
    </row>
    <row r="20" spans="1:8" s="21" customFormat="1" ht="15" customHeight="1" x14ac:dyDescent="0.25">
      <c r="A20" s="22"/>
      <c r="B20" s="23"/>
      <c r="C20" s="25" t="s">
        <v>68</v>
      </c>
      <c r="D20" s="10"/>
      <c r="E20" s="58"/>
      <c r="F20" s="158"/>
      <c r="G20" s="173"/>
      <c r="H20" s="12"/>
    </row>
    <row r="21" spans="1:8" s="21" customFormat="1" ht="15" customHeight="1" x14ac:dyDescent="0.25">
      <c r="A21" s="22"/>
      <c r="B21" s="23"/>
      <c r="C21" s="34" t="s">
        <v>24</v>
      </c>
      <c r="D21" s="10" t="s">
        <v>21</v>
      </c>
      <c r="E21" s="71"/>
      <c r="F21" s="158"/>
      <c r="G21" s="173">
        <f t="shared" ref="G21:G32" si="0">E21*F21</f>
        <v>0</v>
      </c>
      <c r="H21" s="12"/>
    </row>
    <row r="22" spans="1:8" s="21" customFormat="1" ht="15" customHeight="1" x14ac:dyDescent="0.25">
      <c r="A22" s="22"/>
      <c r="B22" s="23"/>
      <c r="C22" s="35" t="s">
        <v>17</v>
      </c>
      <c r="D22" s="10" t="s">
        <v>21</v>
      </c>
      <c r="E22" s="71"/>
      <c r="F22" s="158"/>
      <c r="G22" s="173">
        <f t="shared" si="0"/>
        <v>0</v>
      </c>
      <c r="H22" s="12"/>
    </row>
    <row r="23" spans="1:8" s="21" customFormat="1" ht="15" customHeight="1" x14ac:dyDescent="0.25">
      <c r="A23" s="22"/>
      <c r="B23" s="23"/>
      <c r="C23" s="35" t="s">
        <v>104</v>
      </c>
      <c r="D23" s="10" t="s">
        <v>21</v>
      </c>
      <c r="E23" s="71"/>
      <c r="F23" s="158"/>
      <c r="G23" s="173">
        <f t="shared" si="0"/>
        <v>0</v>
      </c>
      <c r="H23" s="12"/>
    </row>
    <row r="24" spans="1:8" s="21" customFormat="1" ht="15" customHeight="1" x14ac:dyDescent="0.25">
      <c r="A24" s="22"/>
      <c r="B24" s="23"/>
      <c r="C24" s="35" t="s">
        <v>18</v>
      </c>
      <c r="D24" s="10" t="s">
        <v>35</v>
      </c>
      <c r="E24" s="71"/>
      <c r="F24" s="158"/>
      <c r="G24" s="173">
        <f t="shared" si="0"/>
        <v>0</v>
      </c>
      <c r="H24" s="20"/>
    </row>
    <row r="25" spans="1:8" s="21" customFormat="1" ht="15" customHeight="1" x14ac:dyDescent="0.25">
      <c r="A25" s="22"/>
      <c r="B25" s="23"/>
      <c r="C25" s="35" t="s">
        <v>105</v>
      </c>
      <c r="D25" s="10" t="s">
        <v>21</v>
      </c>
      <c r="E25" s="71"/>
      <c r="F25" s="158"/>
      <c r="G25" s="173">
        <f t="shared" si="0"/>
        <v>0</v>
      </c>
      <c r="H25" s="20"/>
    </row>
    <row r="26" spans="1:8" s="21" customFormat="1" ht="15" customHeight="1" x14ac:dyDescent="0.25">
      <c r="A26" s="22"/>
      <c r="B26" s="23"/>
      <c r="C26" s="35" t="s">
        <v>116</v>
      </c>
      <c r="D26" s="10" t="s">
        <v>13</v>
      </c>
      <c r="E26" s="71"/>
      <c r="F26" s="158"/>
      <c r="G26" s="173">
        <f t="shared" si="0"/>
        <v>0</v>
      </c>
      <c r="H26" s="20"/>
    </row>
    <row r="27" spans="1:8" s="21" customFormat="1" ht="15" customHeight="1" x14ac:dyDescent="0.25">
      <c r="A27" s="22"/>
      <c r="B27" s="23"/>
      <c r="C27" s="34" t="s">
        <v>124</v>
      </c>
      <c r="D27" s="10" t="s">
        <v>13</v>
      </c>
      <c r="E27" s="58"/>
      <c r="F27" s="158"/>
      <c r="G27" s="173">
        <f t="shared" si="0"/>
        <v>0</v>
      </c>
      <c r="H27" s="20"/>
    </row>
    <row r="28" spans="1:8" s="21" customFormat="1" ht="15" customHeight="1" x14ac:dyDescent="0.25">
      <c r="A28" s="22"/>
      <c r="B28" s="23"/>
      <c r="C28" s="34" t="s">
        <v>19</v>
      </c>
      <c r="D28" s="10" t="s">
        <v>13</v>
      </c>
      <c r="E28" s="58"/>
      <c r="F28" s="158"/>
      <c r="G28" s="173">
        <f t="shared" si="0"/>
        <v>0</v>
      </c>
      <c r="H28" s="20"/>
    </row>
    <row r="29" spans="1:8" s="21" customFormat="1" ht="29" x14ac:dyDescent="0.25">
      <c r="A29" s="22"/>
      <c r="B29" s="23"/>
      <c r="C29" s="131" t="s">
        <v>106</v>
      </c>
      <c r="D29" s="10" t="s">
        <v>13</v>
      </c>
      <c r="E29" s="58"/>
      <c r="F29" s="158"/>
      <c r="G29" s="173">
        <f t="shared" si="0"/>
        <v>0</v>
      </c>
      <c r="H29" s="20"/>
    </row>
    <row r="30" spans="1:8" s="21" customFormat="1" ht="15" customHeight="1" x14ac:dyDescent="0.25">
      <c r="A30" s="22"/>
      <c r="B30" s="23"/>
      <c r="C30" s="34" t="s">
        <v>25</v>
      </c>
      <c r="D30" s="10" t="s">
        <v>13</v>
      </c>
      <c r="E30" s="58"/>
      <c r="F30" s="158"/>
      <c r="G30" s="173">
        <f t="shared" si="0"/>
        <v>0</v>
      </c>
      <c r="H30" s="20"/>
    </row>
    <row r="31" spans="1:8" s="21" customFormat="1" ht="15" customHeight="1" x14ac:dyDescent="0.25">
      <c r="A31" s="22"/>
      <c r="B31" s="23"/>
      <c r="C31" s="34" t="s">
        <v>26</v>
      </c>
      <c r="D31" s="10" t="s">
        <v>13</v>
      </c>
      <c r="E31" s="71"/>
      <c r="F31" s="158"/>
      <c r="G31" s="173">
        <f t="shared" si="0"/>
        <v>0</v>
      </c>
      <c r="H31" s="20"/>
    </row>
    <row r="32" spans="1:8" s="21" customFormat="1" ht="15" customHeight="1" x14ac:dyDescent="0.25">
      <c r="A32" s="22"/>
      <c r="B32" s="23"/>
      <c r="C32" s="34" t="s">
        <v>109</v>
      </c>
      <c r="D32" s="10" t="s">
        <v>33</v>
      </c>
      <c r="E32" s="58"/>
      <c r="F32" s="158"/>
      <c r="G32" s="173">
        <f t="shared" si="0"/>
        <v>0</v>
      </c>
      <c r="H32" s="20"/>
    </row>
    <row r="33" spans="1:8" s="21" customFormat="1" ht="15" customHeight="1" x14ac:dyDescent="0.25">
      <c r="A33" s="22"/>
      <c r="B33" s="23"/>
      <c r="C33" s="35"/>
      <c r="D33" s="10"/>
      <c r="E33" s="58"/>
      <c r="F33" s="158"/>
      <c r="G33" s="173"/>
      <c r="H33" s="20"/>
    </row>
    <row r="34" spans="1:8" s="21" customFormat="1" ht="15" customHeight="1" x14ac:dyDescent="0.25">
      <c r="A34" s="22"/>
      <c r="B34" s="23"/>
      <c r="C34" s="25" t="s">
        <v>50</v>
      </c>
      <c r="D34" s="10"/>
      <c r="E34" s="58"/>
      <c r="F34" s="158"/>
      <c r="G34" s="173"/>
      <c r="H34" s="32"/>
    </row>
    <row r="35" spans="1:8" s="21" customFormat="1" x14ac:dyDescent="0.25">
      <c r="A35" s="22"/>
      <c r="B35" s="23"/>
      <c r="C35" s="34" t="s">
        <v>107</v>
      </c>
      <c r="D35" s="10" t="s">
        <v>13</v>
      </c>
      <c r="E35" s="58"/>
      <c r="F35" s="158"/>
      <c r="G35" s="173">
        <f t="shared" ref="G35:G40" si="1">E35*F35</f>
        <v>0</v>
      </c>
      <c r="H35" s="32"/>
    </row>
    <row r="36" spans="1:8" ht="15" customHeight="1" x14ac:dyDescent="0.25">
      <c r="A36" s="22"/>
      <c r="B36" s="23"/>
      <c r="C36" s="35" t="s">
        <v>70</v>
      </c>
      <c r="D36" s="10" t="s">
        <v>13</v>
      </c>
      <c r="E36" s="58"/>
      <c r="F36" s="158"/>
      <c r="G36" s="173">
        <f t="shared" si="1"/>
        <v>0</v>
      </c>
    </row>
    <row r="37" spans="1:8" ht="15" customHeight="1" x14ac:dyDescent="0.25">
      <c r="A37" s="22"/>
      <c r="B37" s="23"/>
      <c r="C37" s="35" t="s">
        <v>117</v>
      </c>
      <c r="D37" s="10" t="s">
        <v>21</v>
      </c>
      <c r="E37" s="58"/>
      <c r="F37" s="158"/>
      <c r="G37" s="173">
        <f t="shared" si="1"/>
        <v>0</v>
      </c>
    </row>
    <row r="38" spans="1:8" ht="15" customHeight="1" x14ac:dyDescent="0.25">
      <c r="A38" s="22"/>
      <c r="B38" s="23"/>
      <c r="C38" s="34" t="s">
        <v>125</v>
      </c>
      <c r="D38" s="10" t="s">
        <v>13</v>
      </c>
      <c r="E38" s="58"/>
      <c r="F38" s="158"/>
      <c r="G38" s="173">
        <f t="shared" si="1"/>
        <v>0</v>
      </c>
    </row>
    <row r="39" spans="1:8" ht="15" customHeight="1" x14ac:dyDescent="0.25">
      <c r="A39" s="22"/>
      <c r="B39" s="23"/>
      <c r="C39" s="34" t="s">
        <v>25</v>
      </c>
      <c r="D39" s="10" t="s">
        <v>13</v>
      </c>
      <c r="E39" s="58"/>
      <c r="F39" s="158"/>
      <c r="G39" s="173">
        <f t="shared" si="1"/>
        <v>0</v>
      </c>
    </row>
    <row r="40" spans="1:8" s="21" customFormat="1" ht="15" customHeight="1" x14ac:dyDescent="0.25">
      <c r="A40" s="22"/>
      <c r="B40" s="23"/>
      <c r="C40" s="34" t="s">
        <v>23</v>
      </c>
      <c r="D40" s="10" t="s">
        <v>13</v>
      </c>
      <c r="E40" s="58"/>
      <c r="F40" s="158"/>
      <c r="G40" s="173">
        <f t="shared" si="1"/>
        <v>0</v>
      </c>
      <c r="H40" s="20"/>
    </row>
    <row r="41" spans="1:8" ht="15" customHeight="1" x14ac:dyDescent="0.25">
      <c r="A41" s="22"/>
      <c r="B41" s="23"/>
      <c r="C41" s="34"/>
      <c r="D41" s="10"/>
      <c r="E41" s="58"/>
      <c r="F41" s="158"/>
      <c r="G41" s="173"/>
    </row>
    <row r="42" spans="1:8" ht="15" customHeight="1" x14ac:dyDescent="0.25">
      <c r="A42" s="40">
        <v>4</v>
      </c>
      <c r="B42" s="41"/>
      <c r="C42" s="65" t="s">
        <v>14</v>
      </c>
      <c r="D42" s="42"/>
      <c r="E42" s="57"/>
      <c r="F42" s="157"/>
      <c r="G42" s="172">
        <f>SUM(G44:G50)</f>
        <v>0</v>
      </c>
    </row>
    <row r="43" spans="1:8" ht="15" customHeight="1" x14ac:dyDescent="0.25">
      <c r="A43" s="22"/>
      <c r="B43" s="26"/>
      <c r="C43" s="27" t="s">
        <v>16</v>
      </c>
      <c r="D43" s="15"/>
      <c r="E43" s="58"/>
      <c r="F43" s="158"/>
      <c r="G43" s="173"/>
    </row>
    <row r="44" spans="1:8" ht="15" customHeight="1" x14ac:dyDescent="0.25">
      <c r="A44" s="22"/>
      <c r="B44" s="26"/>
      <c r="C44" s="28" t="s">
        <v>96</v>
      </c>
      <c r="D44" s="10" t="s">
        <v>10</v>
      </c>
      <c r="E44" s="58"/>
      <c r="F44" s="158"/>
      <c r="G44" s="173">
        <f>F44*E44</f>
        <v>0</v>
      </c>
    </row>
    <row r="45" spans="1:8" ht="15" customHeight="1" x14ac:dyDescent="0.25">
      <c r="A45" s="22"/>
      <c r="B45" s="26"/>
      <c r="C45" s="28" t="s">
        <v>91</v>
      </c>
      <c r="D45" s="10" t="s">
        <v>10</v>
      </c>
      <c r="E45" s="58"/>
      <c r="F45" s="158"/>
      <c r="G45" s="173">
        <f t="shared" ref="G45:G46" si="2">F45*E45</f>
        <v>0</v>
      </c>
    </row>
    <row r="46" spans="1:8" ht="15" customHeight="1" x14ac:dyDescent="0.25">
      <c r="A46" s="22"/>
      <c r="B46" s="26"/>
      <c r="C46" s="28" t="s">
        <v>92</v>
      </c>
      <c r="D46" s="10" t="s">
        <v>10</v>
      </c>
      <c r="E46" s="58"/>
      <c r="F46" s="158"/>
      <c r="G46" s="173">
        <f t="shared" si="2"/>
        <v>0</v>
      </c>
    </row>
    <row r="47" spans="1:8" ht="15" customHeight="1" x14ac:dyDescent="0.25">
      <c r="A47" s="22"/>
      <c r="B47" s="26"/>
      <c r="C47" s="28"/>
      <c r="D47" s="10"/>
      <c r="E47" s="58"/>
      <c r="F47" s="158"/>
      <c r="G47" s="173"/>
    </row>
    <row r="48" spans="1:8" ht="15" customHeight="1" x14ac:dyDescent="0.25">
      <c r="A48" s="22"/>
      <c r="B48" s="26"/>
      <c r="C48" s="27" t="s">
        <v>58</v>
      </c>
      <c r="D48" s="15"/>
      <c r="E48" s="58"/>
      <c r="F48" s="158"/>
      <c r="G48" s="173"/>
    </row>
    <row r="49" spans="1:9" ht="15" customHeight="1" x14ac:dyDescent="0.25">
      <c r="A49" s="22"/>
      <c r="B49" s="26"/>
      <c r="C49" s="28" t="s">
        <v>9</v>
      </c>
      <c r="D49" s="10" t="s">
        <v>10</v>
      </c>
      <c r="E49" s="58"/>
      <c r="F49" s="158"/>
      <c r="G49" s="173"/>
    </row>
    <row r="50" spans="1:9" ht="15" customHeight="1" x14ac:dyDescent="0.25">
      <c r="A50" s="22"/>
      <c r="B50" s="26"/>
      <c r="D50" s="29"/>
      <c r="E50" s="58"/>
      <c r="F50" s="158"/>
      <c r="G50" s="173"/>
    </row>
    <row r="51" spans="1:9" ht="15" customHeight="1" x14ac:dyDescent="0.25">
      <c r="A51" s="40">
        <v>5</v>
      </c>
      <c r="B51" s="41"/>
      <c r="C51" s="65" t="s">
        <v>188</v>
      </c>
      <c r="D51" s="42"/>
      <c r="E51" s="57"/>
      <c r="F51" s="186"/>
      <c r="G51" s="172"/>
    </row>
    <row r="52" spans="1:9" ht="15" customHeight="1" x14ac:dyDescent="0.25">
      <c r="A52" s="22"/>
      <c r="B52" s="26"/>
      <c r="C52" s="19" t="s">
        <v>195</v>
      </c>
      <c r="D52" s="10" t="s">
        <v>8</v>
      </c>
      <c r="E52" s="58"/>
      <c r="F52" s="158"/>
      <c r="G52" s="173"/>
    </row>
    <row r="53" spans="1:9" ht="15" customHeight="1" thickBot="1" x14ac:dyDescent="0.3">
      <c r="A53" s="30"/>
      <c r="B53" s="31"/>
      <c r="C53" s="66"/>
      <c r="D53" s="67"/>
      <c r="E53" s="60"/>
      <c r="F53" s="187"/>
      <c r="G53" s="192"/>
    </row>
    <row r="54" spans="1:9" ht="15" customHeight="1" thickBot="1" x14ac:dyDescent="0.3">
      <c r="A54" s="69"/>
      <c r="B54" s="69"/>
      <c r="C54" s="69"/>
      <c r="D54" s="69"/>
      <c r="E54" s="69"/>
      <c r="F54" s="188"/>
      <c r="G54" s="188"/>
    </row>
    <row r="55" spans="1:9" ht="15" customHeight="1" thickBot="1" x14ac:dyDescent="0.3">
      <c r="A55" s="208" t="s">
        <v>7</v>
      </c>
      <c r="B55" s="209"/>
      <c r="C55" s="210"/>
      <c r="D55" s="68"/>
      <c r="E55" s="68"/>
      <c r="F55" s="189"/>
      <c r="G55" s="179">
        <f>SUM(G7:G53)/2</f>
        <v>0</v>
      </c>
      <c r="I55" s="139"/>
    </row>
    <row r="56" spans="1:9" ht="15" customHeight="1" thickBot="1" x14ac:dyDescent="0.3">
      <c r="C56" s="33"/>
      <c r="E56" s="61"/>
    </row>
    <row r="57" spans="1:9" ht="15" customHeight="1" x14ac:dyDescent="0.35">
      <c r="A57" s="72">
        <v>6</v>
      </c>
      <c r="B57" s="73"/>
      <c r="C57" s="83" t="s">
        <v>71</v>
      </c>
      <c r="D57" s="75"/>
      <c r="E57" s="78"/>
      <c r="F57" s="191"/>
      <c r="G57" s="194"/>
    </row>
    <row r="58" spans="1:9" ht="15" customHeight="1" x14ac:dyDescent="0.25">
      <c r="A58" s="3"/>
      <c r="B58" s="7"/>
      <c r="C58" s="8"/>
      <c r="D58" s="6"/>
      <c r="E58" s="58"/>
      <c r="F58" s="158"/>
      <c r="G58" s="173"/>
    </row>
    <row r="59" spans="1:9" ht="15" customHeight="1" x14ac:dyDescent="0.25">
      <c r="C59" s="33"/>
      <c r="E59" s="61"/>
    </row>
    <row r="60" spans="1:9" ht="15" customHeight="1" x14ac:dyDescent="0.25">
      <c r="C60" s="33"/>
      <c r="E60" s="61"/>
    </row>
    <row r="61" spans="1:9" ht="15" customHeight="1" x14ac:dyDescent="0.25">
      <c r="C61" s="33"/>
      <c r="E61" s="61"/>
    </row>
    <row r="62" spans="1:9" ht="15" customHeight="1" x14ac:dyDescent="0.25">
      <c r="C62" s="33"/>
      <c r="E62" s="61"/>
    </row>
    <row r="63" spans="1:9" ht="15" customHeight="1" x14ac:dyDescent="0.25">
      <c r="C63" s="33"/>
      <c r="E63" s="61"/>
    </row>
    <row r="64" spans="1:9" ht="15" customHeight="1" x14ac:dyDescent="0.25">
      <c r="C64" s="33"/>
      <c r="E64" s="61"/>
    </row>
    <row r="65" spans="3:5" ht="15" customHeight="1" x14ac:dyDescent="0.25">
      <c r="C65" s="33"/>
      <c r="E65" s="61"/>
    </row>
    <row r="66" spans="3:5" ht="15" customHeight="1" x14ac:dyDescent="0.25">
      <c r="C66" s="33"/>
      <c r="E66" s="61"/>
    </row>
    <row r="67" spans="3:5" ht="15" customHeight="1" x14ac:dyDescent="0.25">
      <c r="C67" s="33"/>
      <c r="E67" s="61"/>
    </row>
    <row r="68" spans="3:5" ht="15" customHeight="1" x14ac:dyDescent="0.25">
      <c r="C68" s="33"/>
      <c r="E68" s="61"/>
    </row>
    <row r="69" spans="3:5" ht="15" customHeight="1" x14ac:dyDescent="0.25">
      <c r="C69" s="33"/>
      <c r="E69" s="61"/>
    </row>
    <row r="70" spans="3:5" ht="15" customHeight="1" x14ac:dyDescent="0.25">
      <c r="C70" s="33"/>
      <c r="E70" s="61"/>
    </row>
    <row r="71" spans="3:5" ht="15" customHeight="1" x14ac:dyDescent="0.25">
      <c r="C71" s="33"/>
      <c r="E71" s="61"/>
    </row>
    <row r="72" spans="3:5" ht="15" customHeight="1" x14ac:dyDescent="0.25">
      <c r="C72" s="33"/>
      <c r="E72" s="61"/>
    </row>
    <row r="73" spans="3:5" ht="15" customHeight="1" x14ac:dyDescent="0.25">
      <c r="C73" s="33"/>
      <c r="E73" s="61"/>
    </row>
    <row r="74" spans="3:5" ht="15" customHeight="1" x14ac:dyDescent="0.25">
      <c r="C74" s="33"/>
      <c r="E74" s="61"/>
    </row>
    <row r="75" spans="3:5" ht="15" customHeight="1" x14ac:dyDescent="0.25">
      <c r="C75" s="33"/>
      <c r="E75" s="61"/>
    </row>
    <row r="76" spans="3:5" ht="15" customHeight="1" x14ac:dyDescent="0.25">
      <c r="C76" s="33"/>
      <c r="E76" s="61"/>
    </row>
    <row r="77" spans="3:5" ht="15" customHeight="1" x14ac:dyDescent="0.25">
      <c r="C77" s="33"/>
      <c r="E77" s="61"/>
    </row>
    <row r="78" spans="3:5" ht="15" customHeight="1" x14ac:dyDescent="0.25">
      <c r="C78" s="33"/>
      <c r="E78" s="61"/>
    </row>
    <row r="79" spans="3:5" ht="15" customHeight="1" x14ac:dyDescent="0.25">
      <c r="C79" s="33"/>
      <c r="E79" s="61"/>
    </row>
    <row r="80" spans="3:5" ht="15" customHeight="1" x14ac:dyDescent="0.25">
      <c r="C80" s="33"/>
      <c r="E80" s="61"/>
    </row>
    <row r="81" spans="3:5" ht="15" customHeight="1" x14ac:dyDescent="0.25">
      <c r="C81" s="33"/>
      <c r="E81" s="61"/>
    </row>
    <row r="82" spans="3:5" ht="15" customHeight="1" x14ac:dyDescent="0.25">
      <c r="C82" s="33"/>
      <c r="E82" s="61"/>
    </row>
    <row r="83" spans="3:5" ht="15" customHeight="1" x14ac:dyDescent="0.25">
      <c r="C83" s="33"/>
      <c r="E83" s="61"/>
    </row>
    <row r="84" spans="3:5" ht="15" customHeight="1" x14ac:dyDescent="0.25">
      <c r="C84" s="33"/>
      <c r="E84" s="61"/>
    </row>
    <row r="85" spans="3:5" ht="15" customHeight="1" x14ac:dyDescent="0.25">
      <c r="C85" s="33"/>
      <c r="E85" s="61"/>
    </row>
    <row r="86" spans="3:5" ht="15" customHeight="1" x14ac:dyDescent="0.25">
      <c r="C86" s="33"/>
      <c r="E86" s="61"/>
    </row>
    <row r="87" spans="3:5" ht="15" customHeight="1" x14ac:dyDescent="0.25">
      <c r="C87" s="33"/>
      <c r="E87" s="61"/>
    </row>
    <row r="88" spans="3:5" ht="15" customHeight="1" x14ac:dyDescent="0.25">
      <c r="C88" s="33"/>
      <c r="E88" s="61"/>
    </row>
    <row r="89" spans="3:5" ht="15" customHeight="1" x14ac:dyDescent="0.25">
      <c r="C89" s="33"/>
      <c r="E89" s="61"/>
    </row>
    <row r="90" spans="3:5" ht="15" customHeight="1" x14ac:dyDescent="0.25">
      <c r="C90" s="33"/>
      <c r="E90" s="61"/>
    </row>
    <row r="91" spans="3:5" ht="15" customHeight="1" x14ac:dyDescent="0.25">
      <c r="C91" s="33"/>
      <c r="E91" s="61"/>
    </row>
    <row r="92" spans="3:5" ht="15" customHeight="1" x14ac:dyDescent="0.25">
      <c r="C92" s="33"/>
      <c r="E92" s="61"/>
    </row>
    <row r="93" spans="3:5" ht="15" customHeight="1" x14ac:dyDescent="0.25">
      <c r="C93" s="33"/>
      <c r="E93" s="61"/>
    </row>
    <row r="94" spans="3:5" ht="15" customHeight="1" x14ac:dyDescent="0.25">
      <c r="C94" s="33"/>
      <c r="E94" s="61"/>
    </row>
    <row r="95" spans="3:5" ht="15" customHeight="1" x14ac:dyDescent="0.25">
      <c r="C95" s="33"/>
      <c r="E95" s="61"/>
    </row>
    <row r="96" spans="3:5" ht="15" customHeight="1" x14ac:dyDescent="0.25">
      <c r="C96" s="33"/>
      <c r="E96" s="61"/>
    </row>
    <row r="97" spans="3:5" ht="15" customHeight="1" x14ac:dyDescent="0.25">
      <c r="C97" s="33"/>
      <c r="E97" s="61"/>
    </row>
    <row r="98" spans="3:5" ht="15" customHeight="1" x14ac:dyDescent="0.25">
      <c r="C98" s="33"/>
      <c r="E98" s="61"/>
    </row>
    <row r="99" spans="3:5" ht="15" customHeight="1" x14ac:dyDescent="0.25">
      <c r="C99" s="33"/>
      <c r="E99" s="61"/>
    </row>
    <row r="100" spans="3:5" ht="15" customHeight="1" x14ac:dyDescent="0.25">
      <c r="C100" s="33"/>
      <c r="E100" s="61"/>
    </row>
    <row r="101" spans="3:5" ht="15" customHeight="1" x14ac:dyDescent="0.25">
      <c r="C101" s="33"/>
      <c r="E101" s="61"/>
    </row>
    <row r="102" spans="3:5" ht="15" customHeight="1" x14ac:dyDescent="0.25">
      <c r="C102" s="33"/>
      <c r="E102" s="61"/>
    </row>
    <row r="103" spans="3:5" ht="15" customHeight="1" x14ac:dyDescent="0.25">
      <c r="C103" s="33"/>
      <c r="E103" s="61"/>
    </row>
    <row r="104" spans="3:5" ht="15" customHeight="1" x14ac:dyDescent="0.25">
      <c r="C104" s="33"/>
      <c r="E104" s="61"/>
    </row>
    <row r="105" spans="3:5" ht="15" customHeight="1" x14ac:dyDescent="0.25">
      <c r="C105" s="33"/>
      <c r="E105" s="61"/>
    </row>
    <row r="106" spans="3:5" ht="15" customHeight="1" x14ac:dyDescent="0.25">
      <c r="C106" s="33"/>
      <c r="E106" s="61"/>
    </row>
    <row r="107" spans="3:5" ht="15" customHeight="1" x14ac:dyDescent="0.25">
      <c r="C107" s="33"/>
      <c r="E107" s="61"/>
    </row>
    <row r="108" spans="3:5" ht="15" customHeight="1" x14ac:dyDescent="0.25">
      <c r="C108" s="33"/>
      <c r="E108" s="61"/>
    </row>
    <row r="109" spans="3:5" ht="15" customHeight="1" x14ac:dyDescent="0.25">
      <c r="C109" s="33"/>
      <c r="E109" s="61"/>
    </row>
    <row r="110" spans="3:5" ht="15" customHeight="1" x14ac:dyDescent="0.25">
      <c r="C110" s="33"/>
      <c r="E110" s="61"/>
    </row>
    <row r="111" spans="3:5" ht="15" customHeight="1" x14ac:dyDescent="0.25">
      <c r="C111" s="33"/>
      <c r="E111" s="61"/>
    </row>
    <row r="112" spans="3:5" ht="15" customHeight="1" x14ac:dyDescent="0.25">
      <c r="C112" s="33"/>
      <c r="E112" s="61"/>
    </row>
    <row r="113" spans="3:5" ht="15" customHeight="1" x14ac:dyDescent="0.25">
      <c r="C113" s="33"/>
      <c r="E113" s="61"/>
    </row>
    <row r="114" spans="3:5" ht="15" customHeight="1" x14ac:dyDescent="0.25">
      <c r="C114" s="33"/>
      <c r="E114" s="61"/>
    </row>
    <row r="115" spans="3:5" ht="15" customHeight="1" x14ac:dyDescent="0.25">
      <c r="C115" s="33"/>
      <c r="E115" s="61"/>
    </row>
    <row r="116" spans="3:5" ht="15" customHeight="1" x14ac:dyDescent="0.25">
      <c r="C116" s="33"/>
      <c r="E116" s="61"/>
    </row>
    <row r="117" spans="3:5" ht="15" customHeight="1" x14ac:dyDescent="0.25">
      <c r="C117" s="33"/>
      <c r="E117" s="61"/>
    </row>
    <row r="118" spans="3:5" ht="15" customHeight="1" x14ac:dyDescent="0.25">
      <c r="C118" s="33"/>
      <c r="E118" s="61"/>
    </row>
    <row r="119" spans="3:5" ht="15" customHeight="1" x14ac:dyDescent="0.25">
      <c r="C119" s="33"/>
      <c r="E119" s="61"/>
    </row>
    <row r="120" spans="3:5" ht="15" customHeight="1" x14ac:dyDescent="0.25">
      <c r="C120" s="33"/>
      <c r="E120" s="61"/>
    </row>
    <row r="121" spans="3:5" ht="15" customHeight="1" x14ac:dyDescent="0.25">
      <c r="C121" s="33"/>
      <c r="E121" s="61"/>
    </row>
    <row r="122" spans="3:5" ht="15" customHeight="1" x14ac:dyDescent="0.25">
      <c r="C122" s="33"/>
      <c r="E122" s="61"/>
    </row>
    <row r="123" spans="3:5" ht="15" customHeight="1" x14ac:dyDescent="0.25">
      <c r="C123" s="33"/>
      <c r="E123" s="61"/>
    </row>
    <row r="124" spans="3:5" ht="15" customHeight="1" x14ac:dyDescent="0.25">
      <c r="C124" s="33"/>
      <c r="E124" s="61"/>
    </row>
    <row r="125" spans="3:5" ht="15" customHeight="1" x14ac:dyDescent="0.25">
      <c r="C125" s="33"/>
      <c r="E125" s="61"/>
    </row>
    <row r="126" spans="3:5" x14ac:dyDescent="0.25">
      <c r="C126" s="33"/>
      <c r="E126" s="61"/>
    </row>
    <row r="127" spans="3:5" x14ac:dyDescent="0.25">
      <c r="C127" s="33"/>
      <c r="E127" s="61"/>
    </row>
    <row r="128" spans="3:5" x14ac:dyDescent="0.25">
      <c r="C128" s="33"/>
      <c r="E128" s="61"/>
    </row>
    <row r="129" spans="3:5" x14ac:dyDescent="0.25">
      <c r="C129" s="33"/>
      <c r="E129" s="61"/>
    </row>
    <row r="130" spans="3:5" x14ac:dyDescent="0.25">
      <c r="C130" s="33"/>
      <c r="E130" s="61"/>
    </row>
    <row r="131" spans="3:5" x14ac:dyDescent="0.25">
      <c r="C131" s="33"/>
      <c r="E131" s="61"/>
    </row>
    <row r="132" spans="3:5" x14ac:dyDescent="0.25">
      <c r="C132" s="33"/>
      <c r="E132" s="61"/>
    </row>
    <row r="133" spans="3:5" x14ac:dyDescent="0.25">
      <c r="C133" s="33"/>
      <c r="E133" s="61"/>
    </row>
    <row r="134" spans="3:5" x14ac:dyDescent="0.25">
      <c r="C134" s="33"/>
      <c r="E134" s="61"/>
    </row>
    <row r="135" spans="3:5" x14ac:dyDescent="0.25">
      <c r="C135" s="33"/>
      <c r="E135" s="61"/>
    </row>
    <row r="136" spans="3:5" x14ac:dyDescent="0.25">
      <c r="C136" s="33"/>
      <c r="E136" s="61"/>
    </row>
    <row r="137" spans="3:5" x14ac:dyDescent="0.25">
      <c r="C137" s="33"/>
      <c r="E137" s="61"/>
    </row>
    <row r="138" spans="3:5" x14ac:dyDescent="0.25">
      <c r="C138" s="33"/>
      <c r="E138" s="61"/>
    </row>
    <row r="139" spans="3:5" x14ac:dyDescent="0.25">
      <c r="C139" s="33"/>
      <c r="E139" s="61"/>
    </row>
    <row r="140" spans="3:5" x14ac:dyDescent="0.25">
      <c r="C140" s="33"/>
      <c r="E140" s="61"/>
    </row>
    <row r="141" spans="3:5" x14ac:dyDescent="0.25">
      <c r="C141" s="33"/>
      <c r="E141" s="61"/>
    </row>
    <row r="142" spans="3:5" x14ac:dyDescent="0.25">
      <c r="C142" s="33"/>
      <c r="E142" s="61"/>
    </row>
    <row r="143" spans="3:5" x14ac:dyDescent="0.25">
      <c r="C143" s="33"/>
      <c r="E143" s="61"/>
    </row>
    <row r="144" spans="3:5" x14ac:dyDescent="0.25">
      <c r="C144" s="33"/>
      <c r="E144" s="61"/>
    </row>
    <row r="145" spans="3:5" x14ac:dyDescent="0.25">
      <c r="C145" s="33"/>
      <c r="E145" s="61"/>
    </row>
    <row r="146" spans="3:5" x14ac:dyDescent="0.25">
      <c r="C146" s="33"/>
      <c r="E146" s="61"/>
    </row>
    <row r="147" spans="3:5" x14ac:dyDescent="0.25">
      <c r="C147" s="33"/>
      <c r="E147" s="61"/>
    </row>
    <row r="148" spans="3:5" x14ac:dyDescent="0.25">
      <c r="C148" s="33"/>
      <c r="E148" s="61"/>
    </row>
    <row r="149" spans="3:5" x14ac:dyDescent="0.25">
      <c r="C149" s="33"/>
      <c r="E149" s="61"/>
    </row>
    <row r="150" spans="3:5" x14ac:dyDescent="0.25">
      <c r="C150" s="33"/>
      <c r="E150" s="61"/>
    </row>
    <row r="151" spans="3:5" x14ac:dyDescent="0.25">
      <c r="C151" s="33"/>
      <c r="E151" s="61"/>
    </row>
    <row r="152" spans="3:5" x14ac:dyDescent="0.25">
      <c r="C152" s="33"/>
      <c r="E152" s="61"/>
    </row>
    <row r="153" spans="3:5" x14ac:dyDescent="0.25">
      <c r="C153" s="33"/>
      <c r="E153" s="61"/>
    </row>
    <row r="154" spans="3:5" x14ac:dyDescent="0.25">
      <c r="C154" s="33"/>
      <c r="E154" s="61"/>
    </row>
    <row r="155" spans="3:5" x14ac:dyDescent="0.25">
      <c r="C155" s="33"/>
      <c r="E155" s="61"/>
    </row>
    <row r="156" spans="3:5" x14ac:dyDescent="0.25">
      <c r="C156" s="33"/>
      <c r="E156" s="61"/>
    </row>
    <row r="157" spans="3:5" x14ac:dyDescent="0.25">
      <c r="C157" s="33"/>
      <c r="E157" s="61"/>
    </row>
    <row r="158" spans="3:5" x14ac:dyDescent="0.25">
      <c r="C158" s="33"/>
      <c r="E158" s="61"/>
    </row>
    <row r="159" spans="3:5" x14ac:dyDescent="0.25">
      <c r="C159" s="33"/>
      <c r="E159" s="61"/>
    </row>
    <row r="160" spans="3:5" x14ac:dyDescent="0.25">
      <c r="C160" s="33"/>
      <c r="E160" s="61"/>
    </row>
    <row r="161" spans="3:5" x14ac:dyDescent="0.25">
      <c r="C161" s="33"/>
      <c r="E161" s="61"/>
    </row>
    <row r="162" spans="3:5" x14ac:dyDescent="0.25">
      <c r="C162" s="33"/>
      <c r="E162" s="61"/>
    </row>
    <row r="163" spans="3:5" x14ac:dyDescent="0.25">
      <c r="C163" s="33"/>
      <c r="E163" s="61"/>
    </row>
    <row r="164" spans="3:5" x14ac:dyDescent="0.25">
      <c r="C164" s="33"/>
      <c r="E164" s="61"/>
    </row>
    <row r="165" spans="3:5" x14ac:dyDescent="0.25">
      <c r="C165" s="33"/>
      <c r="E165" s="61"/>
    </row>
    <row r="166" spans="3:5" x14ac:dyDescent="0.25">
      <c r="C166" s="33"/>
      <c r="E166" s="61"/>
    </row>
    <row r="167" spans="3:5" x14ac:dyDescent="0.25">
      <c r="C167" s="33"/>
      <c r="E167" s="61"/>
    </row>
    <row r="168" spans="3:5" x14ac:dyDescent="0.25">
      <c r="C168" s="33"/>
      <c r="E168" s="61"/>
    </row>
    <row r="169" spans="3:5" x14ac:dyDescent="0.25">
      <c r="C169" s="33"/>
      <c r="E169" s="61"/>
    </row>
    <row r="170" spans="3:5" x14ac:dyDescent="0.25">
      <c r="C170" s="33"/>
      <c r="E170" s="61"/>
    </row>
    <row r="171" spans="3:5" x14ac:dyDescent="0.25">
      <c r="C171" s="33"/>
      <c r="E171" s="61"/>
    </row>
    <row r="172" spans="3:5" x14ac:dyDescent="0.25">
      <c r="C172" s="33"/>
      <c r="E172" s="61"/>
    </row>
    <row r="173" spans="3:5" x14ac:dyDescent="0.25">
      <c r="C173" s="33"/>
      <c r="E173" s="61"/>
    </row>
    <row r="174" spans="3:5" x14ac:dyDescent="0.25">
      <c r="C174" s="33"/>
      <c r="E174" s="61"/>
    </row>
    <row r="175" spans="3:5" x14ac:dyDescent="0.25">
      <c r="C175" s="33"/>
      <c r="E175" s="61"/>
    </row>
    <row r="176" spans="3:5" x14ac:dyDescent="0.25">
      <c r="C176" s="33"/>
      <c r="E176" s="61"/>
    </row>
    <row r="177" spans="3:5" x14ac:dyDescent="0.25">
      <c r="C177" s="33"/>
      <c r="E177" s="61"/>
    </row>
    <row r="178" spans="3:5" x14ac:dyDescent="0.25">
      <c r="C178" s="33"/>
      <c r="E178" s="61"/>
    </row>
    <row r="179" spans="3:5" x14ac:dyDescent="0.25">
      <c r="C179" s="33"/>
      <c r="E179" s="61"/>
    </row>
    <row r="180" spans="3:5" x14ac:dyDescent="0.25">
      <c r="C180" s="33"/>
      <c r="E180" s="61"/>
    </row>
    <row r="181" spans="3:5" x14ac:dyDescent="0.25">
      <c r="C181" s="33"/>
      <c r="E181" s="61"/>
    </row>
    <row r="182" spans="3:5" x14ac:dyDescent="0.25">
      <c r="C182" s="33"/>
      <c r="E182" s="61"/>
    </row>
    <row r="183" spans="3:5" x14ac:dyDescent="0.25">
      <c r="C183" s="33"/>
      <c r="E183" s="61"/>
    </row>
    <row r="184" spans="3:5" x14ac:dyDescent="0.25">
      <c r="C184" s="33"/>
      <c r="E184" s="61"/>
    </row>
    <row r="185" spans="3:5" x14ac:dyDescent="0.25">
      <c r="C185" s="33"/>
      <c r="E185" s="61"/>
    </row>
    <row r="186" spans="3:5" x14ac:dyDescent="0.25">
      <c r="C186" s="33"/>
      <c r="E186" s="61"/>
    </row>
    <row r="187" spans="3:5" x14ac:dyDescent="0.25">
      <c r="C187" s="33"/>
      <c r="E187" s="61"/>
    </row>
    <row r="188" spans="3:5" x14ac:dyDescent="0.25">
      <c r="C188" s="33"/>
      <c r="E188" s="61"/>
    </row>
    <row r="189" spans="3:5" x14ac:dyDescent="0.25">
      <c r="C189" s="33"/>
      <c r="E189" s="61"/>
    </row>
    <row r="190" spans="3:5" x14ac:dyDescent="0.25">
      <c r="C190" s="33"/>
      <c r="E190" s="61"/>
    </row>
    <row r="191" spans="3:5" x14ac:dyDescent="0.25">
      <c r="C191" s="33"/>
      <c r="E191" s="61"/>
    </row>
    <row r="192" spans="3:5" x14ac:dyDescent="0.25">
      <c r="C192" s="33"/>
      <c r="E192" s="61"/>
    </row>
    <row r="193" spans="3:5" x14ac:dyDescent="0.25">
      <c r="C193" s="33"/>
      <c r="E193" s="61"/>
    </row>
    <row r="194" spans="3:5" x14ac:dyDescent="0.25">
      <c r="C194" s="33"/>
      <c r="E194" s="61"/>
    </row>
    <row r="195" spans="3:5" x14ac:dyDescent="0.25">
      <c r="C195" s="33"/>
      <c r="E195" s="61"/>
    </row>
    <row r="196" spans="3:5" x14ac:dyDescent="0.25">
      <c r="C196" s="33"/>
      <c r="E196" s="61"/>
    </row>
    <row r="197" spans="3:5" x14ac:dyDescent="0.25">
      <c r="C197" s="33"/>
      <c r="E197" s="61"/>
    </row>
    <row r="198" spans="3:5" x14ac:dyDescent="0.25">
      <c r="C198" s="33"/>
      <c r="E198" s="61"/>
    </row>
    <row r="199" spans="3:5" x14ac:dyDescent="0.25">
      <c r="C199" s="33"/>
      <c r="E199" s="61"/>
    </row>
    <row r="200" spans="3:5" x14ac:dyDescent="0.25">
      <c r="C200" s="33"/>
      <c r="E200" s="61"/>
    </row>
    <row r="201" spans="3:5" x14ac:dyDescent="0.25">
      <c r="C201" s="33"/>
      <c r="E201" s="61"/>
    </row>
    <row r="202" spans="3:5" x14ac:dyDescent="0.25">
      <c r="C202" s="33"/>
      <c r="E202" s="61"/>
    </row>
    <row r="203" spans="3:5" x14ac:dyDescent="0.25">
      <c r="C203" s="33"/>
      <c r="E203" s="61"/>
    </row>
    <row r="204" spans="3:5" x14ac:dyDescent="0.25">
      <c r="C204" s="33"/>
      <c r="E204" s="61"/>
    </row>
    <row r="205" spans="3:5" x14ac:dyDescent="0.25">
      <c r="C205" s="33"/>
      <c r="E205" s="61"/>
    </row>
    <row r="206" spans="3:5" x14ac:dyDescent="0.25">
      <c r="C206" s="33"/>
      <c r="E206" s="61"/>
    </row>
    <row r="207" spans="3:5" x14ac:dyDescent="0.25">
      <c r="C207" s="33"/>
      <c r="E207" s="61"/>
    </row>
    <row r="208" spans="3:5" x14ac:dyDescent="0.25">
      <c r="C208" s="33"/>
      <c r="E208" s="61"/>
    </row>
    <row r="209" spans="3:5" x14ac:dyDescent="0.25">
      <c r="C209" s="33"/>
      <c r="E209" s="61"/>
    </row>
    <row r="210" spans="3:5" x14ac:dyDescent="0.25">
      <c r="C210" s="33"/>
      <c r="E210" s="61"/>
    </row>
    <row r="211" spans="3:5" x14ac:dyDescent="0.25">
      <c r="C211" s="33"/>
      <c r="E211" s="61"/>
    </row>
    <row r="212" spans="3:5" x14ac:dyDescent="0.25">
      <c r="C212" s="33"/>
      <c r="E212" s="61"/>
    </row>
    <row r="213" spans="3:5" x14ac:dyDescent="0.25">
      <c r="C213" s="33"/>
      <c r="E213" s="61"/>
    </row>
    <row r="214" spans="3:5" x14ac:dyDescent="0.25">
      <c r="C214" s="33"/>
      <c r="E214" s="61"/>
    </row>
    <row r="215" spans="3:5" x14ac:dyDescent="0.25">
      <c r="C215" s="33"/>
      <c r="E215" s="61"/>
    </row>
    <row r="216" spans="3:5" x14ac:dyDescent="0.25">
      <c r="C216" s="33"/>
      <c r="E216" s="61"/>
    </row>
    <row r="217" spans="3:5" x14ac:dyDescent="0.25">
      <c r="C217" s="33"/>
      <c r="E217" s="61"/>
    </row>
    <row r="218" spans="3:5" x14ac:dyDescent="0.25">
      <c r="C218" s="33"/>
      <c r="E218" s="61"/>
    </row>
    <row r="219" spans="3:5" x14ac:dyDescent="0.25">
      <c r="C219" s="33"/>
      <c r="E219" s="61"/>
    </row>
    <row r="220" spans="3:5" x14ac:dyDescent="0.25">
      <c r="C220" s="33"/>
      <c r="E220" s="61"/>
    </row>
    <row r="221" spans="3:5" x14ac:dyDescent="0.25">
      <c r="C221" s="33"/>
      <c r="E221" s="61"/>
    </row>
    <row r="222" spans="3:5" x14ac:dyDescent="0.25">
      <c r="C222" s="33"/>
      <c r="E222" s="61"/>
    </row>
    <row r="223" spans="3:5" x14ac:dyDescent="0.25">
      <c r="C223" s="33"/>
      <c r="E223" s="61"/>
    </row>
    <row r="224" spans="3:5" x14ac:dyDescent="0.25">
      <c r="C224" s="33"/>
      <c r="E224" s="61"/>
    </row>
    <row r="225" spans="3:5" x14ac:dyDescent="0.25">
      <c r="C225" s="33"/>
      <c r="E225" s="61"/>
    </row>
    <row r="226" spans="3:5" x14ac:dyDescent="0.25">
      <c r="C226" s="33"/>
    </row>
    <row r="227" spans="3:5" x14ac:dyDescent="0.25">
      <c r="C227" s="33"/>
    </row>
    <row r="228" spans="3:5" x14ac:dyDescent="0.25">
      <c r="C228" s="33"/>
    </row>
    <row r="229" spans="3:5" x14ac:dyDescent="0.25">
      <c r="C229" s="33"/>
    </row>
    <row r="230" spans="3:5" x14ac:dyDescent="0.25">
      <c r="C230" s="33"/>
    </row>
    <row r="231" spans="3:5" x14ac:dyDescent="0.25">
      <c r="C231" s="33"/>
    </row>
    <row r="232" spans="3:5" x14ac:dyDescent="0.25">
      <c r="C232" s="33"/>
    </row>
    <row r="233" spans="3:5" x14ac:dyDescent="0.25">
      <c r="C233" s="33"/>
    </row>
    <row r="234" spans="3:5" x14ac:dyDescent="0.25">
      <c r="C234" s="33"/>
    </row>
    <row r="235" spans="3:5" x14ac:dyDescent="0.25">
      <c r="C235" s="33"/>
    </row>
    <row r="236" spans="3:5" x14ac:dyDescent="0.25">
      <c r="C236" s="33"/>
    </row>
    <row r="237" spans="3:5" x14ac:dyDescent="0.25">
      <c r="C237" s="33"/>
    </row>
    <row r="238" spans="3:5" x14ac:dyDescent="0.25">
      <c r="C238" s="33"/>
    </row>
    <row r="239" spans="3:5" x14ac:dyDescent="0.25">
      <c r="C239" s="33"/>
    </row>
    <row r="240" spans="3:5" x14ac:dyDescent="0.25">
      <c r="C240" s="33"/>
    </row>
    <row r="241" spans="3:3" x14ac:dyDescent="0.25">
      <c r="C241" s="33"/>
    </row>
    <row r="242" spans="3:3" x14ac:dyDescent="0.25">
      <c r="C242" s="33"/>
    </row>
    <row r="243" spans="3:3" x14ac:dyDescent="0.25">
      <c r="C243" s="33"/>
    </row>
    <row r="244" spans="3:3" x14ac:dyDescent="0.25">
      <c r="C244" s="33"/>
    </row>
    <row r="245" spans="3:3" x14ac:dyDescent="0.25">
      <c r="C245" s="33"/>
    </row>
    <row r="246" spans="3:3" x14ac:dyDescent="0.25">
      <c r="C246" s="33"/>
    </row>
    <row r="247" spans="3:3" x14ac:dyDescent="0.25">
      <c r="C247" s="33"/>
    </row>
    <row r="248" spans="3:3" x14ac:dyDescent="0.25">
      <c r="C248" s="33"/>
    </row>
    <row r="249" spans="3:3" x14ac:dyDescent="0.25">
      <c r="C249" s="33"/>
    </row>
    <row r="250" spans="3:3" x14ac:dyDescent="0.25">
      <c r="C250" s="33"/>
    </row>
    <row r="251" spans="3:3" x14ac:dyDescent="0.25">
      <c r="C251" s="33"/>
    </row>
    <row r="252" spans="3:3" x14ac:dyDescent="0.25">
      <c r="C252" s="33"/>
    </row>
    <row r="253" spans="3:3" x14ac:dyDescent="0.25">
      <c r="C253" s="33"/>
    </row>
    <row r="254" spans="3:3" x14ac:dyDescent="0.25">
      <c r="C254" s="33"/>
    </row>
    <row r="255" spans="3:3" x14ac:dyDescent="0.25">
      <c r="C255" s="33"/>
    </row>
    <row r="256" spans="3:3" x14ac:dyDescent="0.25">
      <c r="C256" s="33"/>
    </row>
    <row r="257" spans="3:3" x14ac:dyDescent="0.25">
      <c r="C257" s="33"/>
    </row>
    <row r="258" spans="3:3" x14ac:dyDescent="0.25">
      <c r="C258" s="33"/>
    </row>
    <row r="259" spans="3:3" x14ac:dyDescent="0.25">
      <c r="C259" s="33"/>
    </row>
    <row r="260" spans="3:3" x14ac:dyDescent="0.25">
      <c r="C260" s="33"/>
    </row>
    <row r="261" spans="3:3" x14ac:dyDescent="0.25">
      <c r="C261" s="33"/>
    </row>
    <row r="262" spans="3:3" x14ac:dyDescent="0.25">
      <c r="C262" s="33"/>
    </row>
    <row r="263" spans="3:3" x14ac:dyDescent="0.25">
      <c r="C263" s="33"/>
    </row>
    <row r="264" spans="3:3" x14ac:dyDescent="0.25">
      <c r="C264" s="33"/>
    </row>
    <row r="265" spans="3:3" x14ac:dyDescent="0.25">
      <c r="C265" s="33"/>
    </row>
    <row r="266" spans="3:3" x14ac:dyDescent="0.25">
      <c r="C266" s="33"/>
    </row>
    <row r="267" spans="3:3" x14ac:dyDescent="0.25">
      <c r="C267" s="33"/>
    </row>
    <row r="268" spans="3:3" x14ac:dyDescent="0.25">
      <c r="C268" s="33"/>
    </row>
    <row r="269" spans="3:3" x14ac:dyDescent="0.25">
      <c r="C269" s="33"/>
    </row>
    <row r="270" spans="3:3" x14ac:dyDescent="0.25">
      <c r="C270" s="33"/>
    </row>
    <row r="271" spans="3:3" x14ac:dyDescent="0.25">
      <c r="C271" s="33"/>
    </row>
    <row r="272" spans="3:3" x14ac:dyDescent="0.25">
      <c r="C272" s="33"/>
    </row>
    <row r="273" spans="3:3" x14ac:dyDescent="0.25">
      <c r="C273" s="33"/>
    </row>
    <row r="274" spans="3:3" x14ac:dyDescent="0.25">
      <c r="C274" s="33"/>
    </row>
    <row r="275" spans="3:3" x14ac:dyDescent="0.25">
      <c r="C275" s="33"/>
    </row>
    <row r="276" spans="3:3" x14ac:dyDescent="0.25">
      <c r="C276" s="33"/>
    </row>
    <row r="277" spans="3:3" x14ac:dyDescent="0.25">
      <c r="C277" s="33"/>
    </row>
    <row r="278" spans="3:3" x14ac:dyDescent="0.25">
      <c r="C278" s="33"/>
    </row>
    <row r="279" spans="3:3" x14ac:dyDescent="0.25">
      <c r="C279" s="33"/>
    </row>
    <row r="280" spans="3:3" x14ac:dyDescent="0.25">
      <c r="C280" s="33"/>
    </row>
    <row r="281" spans="3:3" x14ac:dyDescent="0.25">
      <c r="C281" s="33"/>
    </row>
    <row r="282" spans="3:3" x14ac:dyDescent="0.25">
      <c r="C282" s="33"/>
    </row>
    <row r="283" spans="3:3" x14ac:dyDescent="0.25">
      <c r="C283" s="33"/>
    </row>
    <row r="284" spans="3:3" x14ac:dyDescent="0.25">
      <c r="C284" s="33"/>
    </row>
    <row r="285" spans="3:3" x14ac:dyDescent="0.25">
      <c r="C285" s="33"/>
    </row>
    <row r="286" spans="3:3" x14ac:dyDescent="0.25">
      <c r="C286" s="33"/>
    </row>
    <row r="287" spans="3:3" x14ac:dyDescent="0.25">
      <c r="C287" s="33"/>
    </row>
    <row r="288" spans="3:3" x14ac:dyDescent="0.25">
      <c r="C288" s="33"/>
    </row>
    <row r="289" spans="3:3" x14ac:dyDescent="0.25">
      <c r="C289" s="33"/>
    </row>
    <row r="290" spans="3:3" x14ac:dyDescent="0.25">
      <c r="C290" s="33"/>
    </row>
    <row r="291" spans="3:3" x14ac:dyDescent="0.25">
      <c r="C291" s="33"/>
    </row>
    <row r="292" spans="3:3" x14ac:dyDescent="0.25">
      <c r="C292" s="33"/>
    </row>
    <row r="293" spans="3:3" x14ac:dyDescent="0.25">
      <c r="C293" s="33"/>
    </row>
    <row r="294" spans="3:3" x14ac:dyDescent="0.25">
      <c r="C294" s="33"/>
    </row>
    <row r="295" spans="3:3" x14ac:dyDescent="0.25">
      <c r="C295" s="33"/>
    </row>
    <row r="296" spans="3:3" x14ac:dyDescent="0.25">
      <c r="C296" s="33"/>
    </row>
    <row r="297" spans="3:3" x14ac:dyDescent="0.25">
      <c r="C297" s="33"/>
    </row>
    <row r="298" spans="3:3" x14ac:dyDescent="0.25">
      <c r="C298" s="33"/>
    </row>
    <row r="299" spans="3:3" x14ac:dyDescent="0.25">
      <c r="C299" s="33"/>
    </row>
    <row r="300" spans="3:3" x14ac:dyDescent="0.25">
      <c r="C300" s="33"/>
    </row>
    <row r="301" spans="3:3" x14ac:dyDescent="0.25">
      <c r="C301" s="33"/>
    </row>
    <row r="302" spans="3:3" x14ac:dyDescent="0.25">
      <c r="C302" s="33"/>
    </row>
    <row r="303" spans="3:3" x14ac:dyDescent="0.25">
      <c r="C303" s="33"/>
    </row>
    <row r="304" spans="3:3" x14ac:dyDescent="0.25">
      <c r="C304" s="33"/>
    </row>
    <row r="305" spans="3:3" x14ac:dyDescent="0.25">
      <c r="C305" s="33"/>
    </row>
    <row r="306" spans="3:3" x14ac:dyDescent="0.25">
      <c r="C306" s="33"/>
    </row>
    <row r="307" spans="3:3" x14ac:dyDescent="0.25">
      <c r="C307" s="33"/>
    </row>
    <row r="308" spans="3:3" x14ac:dyDescent="0.25">
      <c r="C308" s="33"/>
    </row>
    <row r="309" spans="3:3" x14ac:dyDescent="0.25">
      <c r="C309" s="33"/>
    </row>
    <row r="310" spans="3:3" x14ac:dyDescent="0.25">
      <c r="C310" s="33"/>
    </row>
    <row r="311" spans="3:3" x14ac:dyDescent="0.25">
      <c r="C311" s="33"/>
    </row>
    <row r="312" spans="3:3" x14ac:dyDescent="0.25">
      <c r="C312" s="33"/>
    </row>
    <row r="313" spans="3:3" x14ac:dyDescent="0.25">
      <c r="C313" s="33"/>
    </row>
    <row r="314" spans="3:3" x14ac:dyDescent="0.25">
      <c r="C314" s="33"/>
    </row>
    <row r="315" spans="3:3" x14ac:dyDescent="0.25">
      <c r="C315" s="33"/>
    </row>
    <row r="316" spans="3:3" x14ac:dyDescent="0.25">
      <c r="C316" s="33"/>
    </row>
    <row r="317" spans="3:3" x14ac:dyDescent="0.25">
      <c r="C317" s="33"/>
    </row>
    <row r="318" spans="3:3" x14ac:dyDescent="0.25">
      <c r="C318" s="33"/>
    </row>
    <row r="319" spans="3:3" x14ac:dyDescent="0.25">
      <c r="C319" s="33"/>
    </row>
    <row r="320" spans="3:3" x14ac:dyDescent="0.25">
      <c r="C320" s="33"/>
    </row>
    <row r="321" spans="3:3" x14ac:dyDescent="0.25">
      <c r="C321" s="33"/>
    </row>
    <row r="322" spans="3:3" x14ac:dyDescent="0.25">
      <c r="C322" s="33"/>
    </row>
    <row r="323" spans="3:3" x14ac:dyDescent="0.25">
      <c r="C323" s="33"/>
    </row>
    <row r="324" spans="3:3" x14ac:dyDescent="0.25">
      <c r="C324" s="33"/>
    </row>
    <row r="325" spans="3:3" x14ac:dyDescent="0.25">
      <c r="C325" s="33"/>
    </row>
    <row r="326" spans="3:3" x14ac:dyDescent="0.25">
      <c r="C326" s="33"/>
    </row>
    <row r="327" spans="3:3" x14ac:dyDescent="0.25">
      <c r="C327" s="33"/>
    </row>
    <row r="328" spans="3:3" x14ac:dyDescent="0.25">
      <c r="C328" s="33"/>
    </row>
    <row r="329" spans="3:3" x14ac:dyDescent="0.25">
      <c r="C329" s="33"/>
    </row>
    <row r="330" spans="3:3" x14ac:dyDescent="0.25">
      <c r="C330" s="33"/>
    </row>
    <row r="331" spans="3:3" x14ac:dyDescent="0.25">
      <c r="C331" s="33"/>
    </row>
    <row r="332" spans="3:3" x14ac:dyDescent="0.25">
      <c r="C332" s="33"/>
    </row>
    <row r="333" spans="3:3" x14ac:dyDescent="0.25">
      <c r="C333" s="33"/>
    </row>
    <row r="334" spans="3:3" x14ac:dyDescent="0.25">
      <c r="C334" s="33"/>
    </row>
    <row r="335" spans="3:3" x14ac:dyDescent="0.25">
      <c r="C335" s="33"/>
    </row>
    <row r="336" spans="3:3" x14ac:dyDescent="0.25">
      <c r="C336" s="33"/>
    </row>
    <row r="337" spans="3:3" x14ac:dyDescent="0.25">
      <c r="C337" s="33"/>
    </row>
    <row r="338" spans="3:3" x14ac:dyDescent="0.25">
      <c r="C338" s="33"/>
    </row>
    <row r="339" spans="3:3" x14ac:dyDescent="0.25">
      <c r="C339" s="33"/>
    </row>
    <row r="340" spans="3:3" x14ac:dyDescent="0.25">
      <c r="C340" s="33"/>
    </row>
    <row r="341" spans="3:3" x14ac:dyDescent="0.25">
      <c r="C341" s="33"/>
    </row>
    <row r="342" spans="3:3" x14ac:dyDescent="0.25">
      <c r="C342" s="33"/>
    </row>
    <row r="343" spans="3:3" x14ac:dyDescent="0.25">
      <c r="C343" s="33"/>
    </row>
    <row r="344" spans="3:3" x14ac:dyDescent="0.25">
      <c r="C344" s="33"/>
    </row>
    <row r="345" spans="3:3" x14ac:dyDescent="0.25">
      <c r="C345" s="33"/>
    </row>
    <row r="346" spans="3:3" x14ac:dyDescent="0.25">
      <c r="C346" s="33"/>
    </row>
    <row r="347" spans="3:3" x14ac:dyDescent="0.25">
      <c r="C347" s="33"/>
    </row>
    <row r="348" spans="3:3" x14ac:dyDescent="0.25">
      <c r="C348" s="33"/>
    </row>
    <row r="349" spans="3:3" x14ac:dyDescent="0.25">
      <c r="C349" s="33"/>
    </row>
    <row r="350" spans="3:3" x14ac:dyDescent="0.25">
      <c r="C350" s="33"/>
    </row>
    <row r="351" spans="3:3" x14ac:dyDescent="0.25">
      <c r="C351" s="33"/>
    </row>
    <row r="352" spans="3:3" x14ac:dyDescent="0.25">
      <c r="C352" s="33"/>
    </row>
    <row r="353" spans="3:3" x14ac:dyDescent="0.25">
      <c r="C353" s="33"/>
    </row>
    <row r="354" spans="3:3" x14ac:dyDescent="0.25">
      <c r="C354" s="33"/>
    </row>
    <row r="355" spans="3:3" x14ac:dyDescent="0.25">
      <c r="C355" s="33"/>
    </row>
    <row r="356" spans="3:3" x14ac:dyDescent="0.25">
      <c r="C356" s="33"/>
    </row>
    <row r="357" spans="3:3" x14ac:dyDescent="0.25">
      <c r="C357" s="33"/>
    </row>
    <row r="358" spans="3:3" x14ac:dyDescent="0.25">
      <c r="C358" s="33"/>
    </row>
    <row r="359" spans="3:3" x14ac:dyDescent="0.25">
      <c r="C359" s="33"/>
    </row>
    <row r="360" spans="3:3" x14ac:dyDescent="0.25">
      <c r="C360" s="33"/>
    </row>
    <row r="361" spans="3:3" x14ac:dyDescent="0.25">
      <c r="C361" s="33"/>
    </row>
    <row r="362" spans="3:3" x14ac:dyDescent="0.25">
      <c r="C362" s="33"/>
    </row>
    <row r="363" spans="3:3" x14ac:dyDescent="0.25">
      <c r="C363" s="33"/>
    </row>
    <row r="364" spans="3:3" x14ac:dyDescent="0.25">
      <c r="C364" s="33"/>
    </row>
    <row r="365" spans="3:3" x14ac:dyDescent="0.25">
      <c r="C365" s="33"/>
    </row>
    <row r="366" spans="3:3" x14ac:dyDescent="0.25">
      <c r="C366" s="33"/>
    </row>
    <row r="367" spans="3:3" x14ac:dyDescent="0.25">
      <c r="C367" s="33"/>
    </row>
    <row r="368" spans="3:3" x14ac:dyDescent="0.25">
      <c r="C368" s="33"/>
    </row>
    <row r="369" spans="3:3" x14ac:dyDescent="0.25">
      <c r="C369" s="33"/>
    </row>
    <row r="370" spans="3:3" x14ac:dyDescent="0.25">
      <c r="C370" s="33"/>
    </row>
    <row r="371" spans="3:3" x14ac:dyDescent="0.25">
      <c r="C371" s="33"/>
    </row>
    <row r="372" spans="3:3" x14ac:dyDescent="0.25">
      <c r="C372" s="33"/>
    </row>
    <row r="373" spans="3:3" x14ac:dyDescent="0.25">
      <c r="C373" s="33"/>
    </row>
    <row r="374" spans="3:3" x14ac:dyDescent="0.25">
      <c r="C374" s="33"/>
    </row>
    <row r="375" spans="3:3" x14ac:dyDescent="0.25">
      <c r="C375" s="33"/>
    </row>
    <row r="376" spans="3:3" x14ac:dyDescent="0.25">
      <c r="C376" s="33"/>
    </row>
    <row r="377" spans="3:3" x14ac:dyDescent="0.25">
      <c r="C377" s="33"/>
    </row>
    <row r="378" spans="3:3" x14ac:dyDescent="0.25">
      <c r="C378" s="33"/>
    </row>
    <row r="379" spans="3:3" x14ac:dyDescent="0.25">
      <c r="C379" s="33"/>
    </row>
    <row r="380" spans="3:3" x14ac:dyDescent="0.25">
      <c r="C380" s="33"/>
    </row>
    <row r="381" spans="3:3" x14ac:dyDescent="0.25">
      <c r="C381" s="33"/>
    </row>
    <row r="382" spans="3:3" x14ac:dyDescent="0.25">
      <c r="C382" s="33"/>
    </row>
    <row r="383" spans="3:3" x14ac:dyDescent="0.25">
      <c r="C383" s="33"/>
    </row>
    <row r="384" spans="3:3" x14ac:dyDescent="0.25">
      <c r="C384" s="33"/>
    </row>
    <row r="385" spans="3:3" x14ac:dyDescent="0.25">
      <c r="C385" s="33"/>
    </row>
    <row r="386" spans="3:3" x14ac:dyDescent="0.25">
      <c r="C386" s="33"/>
    </row>
    <row r="387" spans="3:3" x14ac:dyDescent="0.25">
      <c r="C387" s="33"/>
    </row>
    <row r="388" spans="3:3" x14ac:dyDescent="0.25">
      <c r="C388" s="33"/>
    </row>
    <row r="389" spans="3:3" x14ac:dyDescent="0.25">
      <c r="C389" s="33"/>
    </row>
    <row r="390" spans="3:3" x14ac:dyDescent="0.25">
      <c r="C390" s="33"/>
    </row>
    <row r="391" spans="3:3" x14ac:dyDescent="0.25">
      <c r="C391" s="33"/>
    </row>
    <row r="392" spans="3:3" x14ac:dyDescent="0.25">
      <c r="C392" s="33"/>
    </row>
    <row r="393" spans="3:3" x14ac:dyDescent="0.25">
      <c r="C393" s="33"/>
    </row>
    <row r="394" spans="3:3" x14ac:dyDescent="0.25">
      <c r="C394" s="33"/>
    </row>
    <row r="395" spans="3:3" x14ac:dyDescent="0.25">
      <c r="C395" s="33"/>
    </row>
    <row r="396" spans="3:3" x14ac:dyDescent="0.25">
      <c r="C396" s="33"/>
    </row>
    <row r="397" spans="3:3" x14ac:dyDescent="0.25">
      <c r="C397" s="33"/>
    </row>
    <row r="398" spans="3:3" x14ac:dyDescent="0.25">
      <c r="C398" s="33"/>
    </row>
    <row r="399" spans="3:3" x14ac:dyDescent="0.25">
      <c r="C399" s="33"/>
    </row>
    <row r="400" spans="3:3" x14ac:dyDescent="0.25">
      <c r="C400" s="33"/>
    </row>
    <row r="401" spans="3:3" x14ac:dyDescent="0.25">
      <c r="C401" s="33"/>
    </row>
    <row r="402" spans="3:3" x14ac:dyDescent="0.25">
      <c r="C402" s="33"/>
    </row>
    <row r="403" spans="3:3" x14ac:dyDescent="0.25">
      <c r="C403" s="33"/>
    </row>
    <row r="404" spans="3:3" x14ac:dyDescent="0.25">
      <c r="C404" s="33"/>
    </row>
    <row r="405" spans="3:3" x14ac:dyDescent="0.25">
      <c r="C405" s="33"/>
    </row>
    <row r="406" spans="3:3" x14ac:dyDescent="0.25">
      <c r="C406" s="33"/>
    </row>
    <row r="407" spans="3:3" x14ac:dyDescent="0.25">
      <c r="C407" s="33"/>
    </row>
    <row r="408" spans="3:3" x14ac:dyDescent="0.25">
      <c r="C408" s="33"/>
    </row>
    <row r="409" spans="3:3" x14ac:dyDescent="0.25">
      <c r="C409" s="33"/>
    </row>
    <row r="410" spans="3:3" x14ac:dyDescent="0.25">
      <c r="C410" s="33"/>
    </row>
    <row r="411" spans="3:3" x14ac:dyDescent="0.25">
      <c r="C411" s="33"/>
    </row>
    <row r="412" spans="3:3" x14ac:dyDescent="0.25">
      <c r="C412" s="33"/>
    </row>
    <row r="413" spans="3:3" x14ac:dyDescent="0.25">
      <c r="C413" s="33"/>
    </row>
    <row r="414" spans="3:3" x14ac:dyDescent="0.25">
      <c r="C414" s="33"/>
    </row>
    <row r="415" spans="3:3" x14ac:dyDescent="0.25">
      <c r="C415" s="33"/>
    </row>
    <row r="416" spans="3:3" x14ac:dyDescent="0.25">
      <c r="C416" s="33"/>
    </row>
    <row r="417" spans="3:3" x14ac:dyDescent="0.25">
      <c r="C417" s="33"/>
    </row>
    <row r="418" spans="3:3" x14ac:dyDescent="0.25">
      <c r="C418" s="33"/>
    </row>
    <row r="419" spans="3:3" x14ac:dyDescent="0.25">
      <c r="C419" s="33"/>
    </row>
    <row r="420" spans="3:3" x14ac:dyDescent="0.25">
      <c r="C420" s="33"/>
    </row>
    <row r="421" spans="3:3" x14ac:dyDescent="0.25">
      <c r="C421" s="33"/>
    </row>
    <row r="422" spans="3:3" x14ac:dyDescent="0.25">
      <c r="C422" s="33"/>
    </row>
    <row r="423" spans="3:3" x14ac:dyDescent="0.25">
      <c r="C423" s="33"/>
    </row>
    <row r="424" spans="3:3" x14ac:dyDescent="0.25">
      <c r="C424" s="33"/>
    </row>
    <row r="425" spans="3:3" x14ac:dyDescent="0.25">
      <c r="C425" s="33"/>
    </row>
    <row r="426" spans="3:3" x14ac:dyDescent="0.25">
      <c r="C426" s="33"/>
    </row>
    <row r="427" spans="3:3" x14ac:dyDescent="0.25">
      <c r="C427" s="33"/>
    </row>
    <row r="428" spans="3:3" x14ac:dyDescent="0.25">
      <c r="C428" s="33"/>
    </row>
    <row r="429" spans="3:3" x14ac:dyDescent="0.25">
      <c r="C429" s="33"/>
    </row>
    <row r="430" spans="3:3" x14ac:dyDescent="0.25">
      <c r="C430" s="33"/>
    </row>
    <row r="431" spans="3:3" x14ac:dyDescent="0.25">
      <c r="C431" s="33"/>
    </row>
    <row r="432" spans="3:3" x14ac:dyDescent="0.25">
      <c r="C432" s="33"/>
    </row>
    <row r="433" spans="3:3" x14ac:dyDescent="0.25">
      <c r="C433" s="33"/>
    </row>
    <row r="434" spans="3:3" x14ac:dyDescent="0.25">
      <c r="C434" s="33"/>
    </row>
    <row r="435" spans="3:3" x14ac:dyDescent="0.25">
      <c r="C435" s="33"/>
    </row>
    <row r="436" spans="3:3" x14ac:dyDescent="0.25">
      <c r="C436" s="33"/>
    </row>
    <row r="437" spans="3:3" x14ac:dyDescent="0.25">
      <c r="C437" s="33"/>
    </row>
    <row r="438" spans="3:3" x14ac:dyDescent="0.25">
      <c r="C438" s="33"/>
    </row>
    <row r="439" spans="3:3" x14ac:dyDescent="0.25">
      <c r="C439" s="33"/>
    </row>
    <row r="440" spans="3:3" x14ac:dyDescent="0.25">
      <c r="C440" s="33"/>
    </row>
    <row r="441" spans="3:3" x14ac:dyDescent="0.25">
      <c r="C441" s="33"/>
    </row>
    <row r="442" spans="3:3" x14ac:dyDescent="0.25">
      <c r="C442" s="33"/>
    </row>
    <row r="443" spans="3:3" x14ac:dyDescent="0.25">
      <c r="C443" s="33"/>
    </row>
    <row r="444" spans="3:3" x14ac:dyDescent="0.25">
      <c r="C444" s="33"/>
    </row>
    <row r="445" spans="3:3" x14ac:dyDescent="0.25">
      <c r="C445" s="33"/>
    </row>
    <row r="446" spans="3:3" x14ac:dyDescent="0.25">
      <c r="C446" s="33"/>
    </row>
    <row r="447" spans="3:3" x14ac:dyDescent="0.25">
      <c r="C447" s="33"/>
    </row>
    <row r="448" spans="3:3" x14ac:dyDescent="0.25">
      <c r="C448" s="33"/>
    </row>
    <row r="449" spans="3:3" x14ac:dyDescent="0.25">
      <c r="C449" s="33"/>
    </row>
    <row r="450" spans="3:3" x14ac:dyDescent="0.25">
      <c r="C450" s="33"/>
    </row>
    <row r="451" spans="3:3" x14ac:dyDescent="0.25">
      <c r="C451" s="33"/>
    </row>
    <row r="452" spans="3:3" x14ac:dyDescent="0.25">
      <c r="C452" s="33"/>
    </row>
    <row r="453" spans="3:3" x14ac:dyDescent="0.25">
      <c r="C453" s="33"/>
    </row>
    <row r="454" spans="3:3" x14ac:dyDescent="0.25">
      <c r="C454" s="33"/>
    </row>
    <row r="455" spans="3:3" x14ac:dyDescent="0.25">
      <c r="C455" s="33"/>
    </row>
    <row r="456" spans="3:3" x14ac:dyDescent="0.25">
      <c r="C456" s="33"/>
    </row>
    <row r="457" spans="3:3" x14ac:dyDescent="0.25">
      <c r="C457" s="33"/>
    </row>
    <row r="458" spans="3:3" x14ac:dyDescent="0.25">
      <c r="C458" s="33"/>
    </row>
    <row r="459" spans="3:3" x14ac:dyDescent="0.25">
      <c r="C459" s="33"/>
    </row>
    <row r="460" spans="3:3" x14ac:dyDescent="0.25">
      <c r="C460" s="33"/>
    </row>
    <row r="461" spans="3:3" x14ac:dyDescent="0.25">
      <c r="C461" s="33"/>
    </row>
    <row r="462" spans="3:3" x14ac:dyDescent="0.25">
      <c r="C462" s="33"/>
    </row>
    <row r="463" spans="3:3" x14ac:dyDescent="0.25">
      <c r="C463" s="33"/>
    </row>
    <row r="464" spans="3:3" x14ac:dyDescent="0.25">
      <c r="C464" s="33"/>
    </row>
    <row r="465" spans="3:3" x14ac:dyDescent="0.25">
      <c r="C465" s="33"/>
    </row>
    <row r="466" spans="3:3" x14ac:dyDescent="0.25">
      <c r="C466" s="33"/>
    </row>
    <row r="467" spans="3:3" x14ac:dyDescent="0.25">
      <c r="C467" s="33"/>
    </row>
    <row r="468" spans="3:3" x14ac:dyDescent="0.25">
      <c r="C468" s="33"/>
    </row>
  </sheetData>
  <mergeCells count="11">
    <mergeCell ref="A4:G4"/>
    <mergeCell ref="A1:G1"/>
    <mergeCell ref="A2:G2"/>
    <mergeCell ref="A55:C55"/>
    <mergeCell ref="A3:G3"/>
    <mergeCell ref="A5:A6"/>
    <mergeCell ref="B5:C6"/>
    <mergeCell ref="D5:D6"/>
    <mergeCell ref="E5:E6"/>
    <mergeCell ref="F5:F6"/>
    <mergeCell ref="G5:G6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 alignWithMargins="0">
    <oddHeader>&amp;L&amp;G&amp;R&amp;D</oddHeader>
    <oddFooter>&amp;CPage &amp;P/&amp;N</oddFooter>
  </headerFooter>
  <rowBreaks count="1" manualBreakCount="1">
    <brk id="60" max="7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3F527-F702-4A9B-BF6A-5B35A9023360}">
  <sheetPr>
    <pageSetUpPr fitToPage="1"/>
  </sheetPr>
  <dimension ref="A1:U361"/>
  <sheetViews>
    <sheetView view="pageBreakPreview" topLeftCell="A33" zoomScale="85" zoomScaleNormal="85" zoomScaleSheetLayoutView="85" workbookViewId="0">
      <selection activeCell="G74" sqref="G74"/>
    </sheetView>
  </sheetViews>
  <sheetFormatPr baseColWidth="10" defaultColWidth="12.54296875" defaultRowHeight="14.5" x14ac:dyDescent="0.35"/>
  <cols>
    <col min="1" max="1" width="6.7265625" style="85" customWidth="1"/>
    <col min="2" max="2" width="94.7265625" style="85" customWidth="1"/>
    <col min="3" max="3" width="9" style="85" customWidth="1"/>
    <col min="4" max="4" width="8.453125" style="85" customWidth="1"/>
    <col min="5" max="5" width="14.54296875" style="154" customWidth="1"/>
    <col min="6" max="6" width="20.453125" style="154" customWidth="1"/>
    <col min="7" max="16384" width="12.54296875" style="85"/>
  </cols>
  <sheetData>
    <row r="1" spans="1:9" s="123" customFormat="1" ht="69" customHeight="1" x14ac:dyDescent="0.3">
      <c r="A1" s="205" t="s">
        <v>130</v>
      </c>
      <c r="B1" s="205"/>
      <c r="C1" s="205"/>
      <c r="D1" s="205"/>
      <c r="E1" s="205"/>
      <c r="F1" s="205"/>
      <c r="G1" s="146"/>
      <c r="I1" s="124"/>
    </row>
    <row r="2" spans="1:9" ht="15.65" customHeight="1" thickBot="1" x14ac:dyDescent="0.4">
      <c r="A2" s="85" t="s">
        <v>1</v>
      </c>
    </row>
    <row r="3" spans="1:9" ht="15.5" x14ac:dyDescent="0.35">
      <c r="A3" s="122" t="s">
        <v>0</v>
      </c>
      <c r="B3" s="121" t="s">
        <v>2</v>
      </c>
      <c r="C3" s="120" t="s">
        <v>86</v>
      </c>
      <c r="D3" s="120" t="s">
        <v>4</v>
      </c>
      <c r="E3" s="155" t="s">
        <v>5</v>
      </c>
      <c r="F3" s="170" t="s">
        <v>6</v>
      </c>
    </row>
    <row r="4" spans="1:9" x14ac:dyDescent="0.35">
      <c r="A4" s="103"/>
      <c r="B4" s="119"/>
      <c r="C4" s="118"/>
      <c r="D4" s="118"/>
      <c r="E4" s="156"/>
      <c r="F4" s="171"/>
    </row>
    <row r="5" spans="1:9" x14ac:dyDescent="0.35">
      <c r="A5" s="106">
        <v>0</v>
      </c>
      <c r="B5" s="134" t="s">
        <v>112</v>
      </c>
      <c r="C5" s="46"/>
      <c r="D5" s="39"/>
      <c r="E5" s="157"/>
      <c r="F5" s="172">
        <f>SUM(F6:F25)</f>
        <v>0</v>
      </c>
    </row>
    <row r="6" spans="1:9" x14ac:dyDescent="0.35">
      <c r="A6" s="103"/>
      <c r="B6" s="135"/>
      <c r="C6" s="9"/>
      <c r="D6" s="15"/>
      <c r="E6" s="158"/>
      <c r="F6" s="173"/>
    </row>
    <row r="7" spans="1:9" x14ac:dyDescent="0.35">
      <c r="A7" s="103"/>
      <c r="B7" s="136" t="s">
        <v>15</v>
      </c>
      <c r="C7" s="9"/>
      <c r="D7" s="15"/>
      <c r="E7" s="158"/>
      <c r="F7" s="173"/>
    </row>
    <row r="8" spans="1:9" x14ac:dyDescent="0.35">
      <c r="A8" s="103"/>
      <c r="B8" s="137" t="s">
        <v>69</v>
      </c>
      <c r="C8" s="10" t="s">
        <v>13</v>
      </c>
      <c r="D8" s="10"/>
      <c r="E8" s="158"/>
      <c r="F8" s="174">
        <f>D8*E8</f>
        <v>0</v>
      </c>
    </row>
    <row r="9" spans="1:9" x14ac:dyDescent="0.35">
      <c r="A9" s="103"/>
      <c r="B9" s="137" t="s">
        <v>156</v>
      </c>
      <c r="C9" s="10" t="s">
        <v>33</v>
      </c>
      <c r="D9" s="10"/>
      <c r="E9" s="159"/>
      <c r="F9" s="174">
        <f>D9*E9</f>
        <v>0</v>
      </c>
    </row>
    <row r="10" spans="1:9" x14ac:dyDescent="0.35">
      <c r="A10" s="103"/>
      <c r="B10" s="137" t="s">
        <v>159</v>
      </c>
      <c r="C10" s="10" t="s">
        <v>33</v>
      </c>
      <c r="D10" s="10"/>
      <c r="E10" s="159"/>
      <c r="F10" s="174">
        <f t="shared" ref="F10" si="0">D10*E10</f>
        <v>0</v>
      </c>
    </row>
    <row r="11" spans="1:9" x14ac:dyDescent="0.35">
      <c r="A11" s="103"/>
      <c r="B11" s="137" t="s">
        <v>55</v>
      </c>
      <c r="C11" s="10" t="s">
        <v>30</v>
      </c>
      <c r="D11" s="10"/>
      <c r="E11" s="158"/>
      <c r="F11" s="174">
        <f t="shared" ref="F11:F24" si="1">D11*E11</f>
        <v>0</v>
      </c>
    </row>
    <row r="12" spans="1:9" x14ac:dyDescent="0.35">
      <c r="A12" s="103"/>
      <c r="B12" s="137" t="s">
        <v>110</v>
      </c>
      <c r="C12" s="10" t="s">
        <v>30</v>
      </c>
      <c r="D12" s="10"/>
      <c r="E12" s="158"/>
      <c r="F12" s="174">
        <f t="shared" si="1"/>
        <v>0</v>
      </c>
    </row>
    <row r="13" spans="1:9" x14ac:dyDescent="0.35">
      <c r="A13" s="103"/>
      <c r="B13" s="137" t="s">
        <v>114</v>
      </c>
      <c r="C13" s="10" t="s">
        <v>13</v>
      </c>
      <c r="D13" s="10"/>
      <c r="E13" s="158"/>
      <c r="F13" s="174">
        <f t="shared" si="1"/>
        <v>0</v>
      </c>
    </row>
    <row r="14" spans="1:9" x14ac:dyDescent="0.35">
      <c r="A14" s="103"/>
      <c r="B14" s="137" t="s">
        <v>53</v>
      </c>
      <c r="C14" s="10" t="s">
        <v>13</v>
      </c>
      <c r="D14" s="10"/>
      <c r="E14" s="158"/>
      <c r="F14" s="174">
        <f t="shared" si="1"/>
        <v>0</v>
      </c>
    </row>
    <row r="15" spans="1:9" x14ac:dyDescent="0.35">
      <c r="A15" s="103"/>
      <c r="B15" s="138" t="s">
        <v>31</v>
      </c>
      <c r="C15" s="10" t="s">
        <v>13</v>
      </c>
      <c r="D15" s="10"/>
      <c r="E15" s="158"/>
      <c r="F15" s="174">
        <f t="shared" si="1"/>
        <v>0</v>
      </c>
    </row>
    <row r="16" spans="1:9" x14ac:dyDescent="0.35">
      <c r="A16" s="103"/>
      <c r="B16" s="137" t="s">
        <v>111</v>
      </c>
      <c r="C16" s="10" t="s">
        <v>13</v>
      </c>
      <c r="D16" s="10"/>
      <c r="E16" s="158"/>
      <c r="F16" s="174">
        <f t="shared" si="1"/>
        <v>0</v>
      </c>
    </row>
    <row r="17" spans="1:6" x14ac:dyDescent="0.35">
      <c r="A17" s="103"/>
      <c r="B17" s="137" t="s">
        <v>115</v>
      </c>
      <c r="C17" s="10" t="s">
        <v>13</v>
      </c>
      <c r="D17" s="10"/>
      <c r="E17" s="158"/>
      <c r="F17" s="174">
        <f t="shared" si="1"/>
        <v>0</v>
      </c>
    </row>
    <row r="18" spans="1:6" x14ac:dyDescent="0.35">
      <c r="A18" s="103"/>
      <c r="B18" s="137" t="s">
        <v>54</v>
      </c>
      <c r="C18" s="10" t="s">
        <v>13</v>
      </c>
      <c r="D18" s="10"/>
      <c r="E18" s="158"/>
      <c r="F18" s="174">
        <f t="shared" si="1"/>
        <v>0</v>
      </c>
    </row>
    <row r="19" spans="1:6" x14ac:dyDescent="0.35">
      <c r="A19" s="103"/>
      <c r="B19" s="137" t="s">
        <v>113</v>
      </c>
      <c r="C19" s="10" t="s">
        <v>13</v>
      </c>
      <c r="D19" s="10"/>
      <c r="E19" s="158"/>
      <c r="F19" s="174">
        <f t="shared" si="1"/>
        <v>0</v>
      </c>
    </row>
    <row r="20" spans="1:6" x14ac:dyDescent="0.35">
      <c r="A20" s="103"/>
      <c r="B20" s="137" t="s">
        <v>119</v>
      </c>
      <c r="C20" s="10" t="s">
        <v>13</v>
      </c>
      <c r="D20" s="10"/>
      <c r="E20" s="158"/>
      <c r="F20" s="174">
        <f t="shared" si="1"/>
        <v>0</v>
      </c>
    </row>
    <row r="21" spans="1:6" x14ac:dyDescent="0.35">
      <c r="A21" s="103"/>
      <c r="B21" s="137" t="s">
        <v>118</v>
      </c>
      <c r="C21" s="10" t="s">
        <v>35</v>
      </c>
      <c r="D21" s="10"/>
      <c r="E21" s="158"/>
      <c r="F21" s="174">
        <f t="shared" si="1"/>
        <v>0</v>
      </c>
    </row>
    <row r="22" spans="1:6" x14ac:dyDescent="0.35">
      <c r="A22" s="103"/>
      <c r="B22" s="137" t="s">
        <v>56</v>
      </c>
      <c r="C22" s="10" t="s">
        <v>13</v>
      </c>
      <c r="D22" s="10"/>
      <c r="E22" s="158"/>
      <c r="F22" s="174">
        <f t="shared" si="1"/>
        <v>0</v>
      </c>
    </row>
    <row r="23" spans="1:6" x14ac:dyDescent="0.35">
      <c r="A23" s="103"/>
      <c r="B23" s="137" t="s">
        <v>121</v>
      </c>
      <c r="C23" s="10" t="s">
        <v>13</v>
      </c>
      <c r="D23" s="10"/>
      <c r="E23" s="160"/>
      <c r="F23" s="175">
        <f t="shared" si="1"/>
        <v>0</v>
      </c>
    </row>
    <row r="24" spans="1:6" x14ac:dyDescent="0.35">
      <c r="A24" s="103"/>
      <c r="B24" s="137" t="s">
        <v>122</v>
      </c>
      <c r="C24" s="10" t="s">
        <v>13</v>
      </c>
      <c r="D24" s="10"/>
      <c r="E24" s="160"/>
      <c r="F24" s="175">
        <f t="shared" si="1"/>
        <v>0</v>
      </c>
    </row>
    <row r="25" spans="1:6" x14ac:dyDescent="0.35">
      <c r="A25" s="103"/>
      <c r="B25" s="119"/>
      <c r="C25" s="118"/>
      <c r="D25" s="118"/>
      <c r="E25" s="156"/>
      <c r="F25" s="171"/>
    </row>
    <row r="26" spans="1:6" x14ac:dyDescent="0.35">
      <c r="A26" s="106">
        <v>1</v>
      </c>
      <c r="B26" s="116" t="s">
        <v>85</v>
      </c>
      <c r="C26" s="108"/>
      <c r="D26" s="108"/>
      <c r="E26" s="161"/>
      <c r="F26" s="172"/>
    </row>
    <row r="27" spans="1:6" x14ac:dyDescent="0.35">
      <c r="A27" s="103"/>
      <c r="B27" s="102" t="s">
        <v>12</v>
      </c>
      <c r="C27" s="107" t="s">
        <v>13</v>
      </c>
      <c r="D27" s="107"/>
      <c r="E27" s="162"/>
      <c r="F27" s="174"/>
    </row>
    <row r="28" spans="1:6" x14ac:dyDescent="0.35">
      <c r="A28" s="103"/>
      <c r="B28" s="102" t="s">
        <v>84</v>
      </c>
      <c r="C28" s="107" t="s">
        <v>13</v>
      </c>
      <c r="D28" s="107"/>
      <c r="E28" s="162"/>
      <c r="F28" s="174"/>
    </row>
    <row r="29" spans="1:6" x14ac:dyDescent="0.35">
      <c r="A29" s="103"/>
      <c r="B29" s="102" t="s">
        <v>83</v>
      </c>
      <c r="C29" s="107" t="s">
        <v>13</v>
      </c>
      <c r="D29" s="107"/>
      <c r="E29" s="162"/>
      <c r="F29" s="174"/>
    </row>
    <row r="30" spans="1:6" x14ac:dyDescent="0.35">
      <c r="A30" s="103"/>
      <c r="B30" s="117"/>
      <c r="C30" s="107"/>
      <c r="D30" s="107"/>
      <c r="E30" s="162"/>
      <c r="F30" s="176"/>
    </row>
    <row r="31" spans="1:6" x14ac:dyDescent="0.35">
      <c r="A31" s="106">
        <v>2</v>
      </c>
      <c r="B31" s="116" t="s">
        <v>82</v>
      </c>
      <c r="C31" s="108"/>
      <c r="D31" s="108"/>
      <c r="E31" s="161"/>
      <c r="F31" s="172">
        <f>SUM(F32)</f>
        <v>0</v>
      </c>
    </row>
    <row r="32" spans="1:6" x14ac:dyDescent="0.35">
      <c r="A32" s="103"/>
      <c r="B32" s="102" t="s">
        <v>81</v>
      </c>
      <c r="C32" s="107" t="s">
        <v>13</v>
      </c>
      <c r="D32" s="107"/>
      <c r="E32" s="162"/>
      <c r="F32" s="174">
        <f>D32*E32</f>
        <v>0</v>
      </c>
    </row>
    <row r="33" spans="1:6" x14ac:dyDescent="0.35">
      <c r="A33" s="103"/>
      <c r="B33" s="117"/>
      <c r="C33" s="107"/>
      <c r="D33" s="107"/>
      <c r="E33" s="162"/>
      <c r="F33" s="176"/>
    </row>
    <row r="34" spans="1:6" x14ac:dyDescent="0.35">
      <c r="A34" s="106">
        <v>3</v>
      </c>
      <c r="B34" s="116" t="s">
        <v>80</v>
      </c>
      <c r="C34" s="108"/>
      <c r="D34" s="108"/>
      <c r="E34" s="161"/>
      <c r="F34" s="172">
        <f>SUM(F36:F53)</f>
        <v>0</v>
      </c>
    </row>
    <row r="35" spans="1:6" s="114" customFormat="1" x14ac:dyDescent="0.35">
      <c r="A35" s="103"/>
      <c r="B35" s="113" t="s">
        <v>79</v>
      </c>
      <c r="C35" s="115"/>
      <c r="D35" s="115"/>
      <c r="E35" s="163"/>
      <c r="F35" s="177"/>
    </row>
    <row r="36" spans="1:6" ht="29" x14ac:dyDescent="0.35">
      <c r="A36" s="103"/>
      <c r="B36" s="112" t="s">
        <v>98</v>
      </c>
      <c r="C36" s="111" t="s">
        <v>13</v>
      </c>
      <c r="D36" s="141"/>
      <c r="E36" s="164"/>
      <c r="F36" s="174">
        <f>D36*E36</f>
        <v>0</v>
      </c>
    </row>
    <row r="37" spans="1:6" ht="29" x14ac:dyDescent="0.35">
      <c r="A37" s="103"/>
      <c r="B37" s="112" t="s">
        <v>78</v>
      </c>
      <c r="C37" s="111" t="s">
        <v>13</v>
      </c>
      <c r="D37" s="141"/>
      <c r="E37" s="164"/>
      <c r="F37" s="174">
        <f>D37*E37</f>
        <v>0</v>
      </c>
    </row>
    <row r="38" spans="1:6" x14ac:dyDescent="0.35">
      <c r="A38" s="103"/>
      <c r="B38" s="112" t="s">
        <v>97</v>
      </c>
      <c r="C38" s="111" t="s">
        <v>13</v>
      </c>
      <c r="D38" s="141"/>
      <c r="E38" s="164"/>
      <c r="F38" s="174">
        <f>D38*E38</f>
        <v>0</v>
      </c>
    </row>
    <row r="39" spans="1:6" x14ac:dyDescent="0.35">
      <c r="A39" s="103"/>
      <c r="B39" s="112"/>
      <c r="C39" s="111"/>
      <c r="D39" s="141"/>
      <c r="E39" s="164"/>
      <c r="F39" s="178"/>
    </row>
    <row r="40" spans="1:6" x14ac:dyDescent="0.35">
      <c r="A40" s="103"/>
      <c r="B40" s="113" t="s">
        <v>74</v>
      </c>
      <c r="C40" s="90"/>
      <c r="D40" s="107"/>
      <c r="E40" s="162"/>
      <c r="F40" s="178"/>
    </row>
    <row r="41" spans="1:6" s="143" customFormat="1" x14ac:dyDescent="0.25">
      <c r="A41" s="142"/>
      <c r="B41" s="144" t="s">
        <v>126</v>
      </c>
      <c r="C41" s="111" t="s">
        <v>33</v>
      </c>
      <c r="D41" s="141"/>
      <c r="E41" s="164"/>
      <c r="F41" s="174">
        <f>D41*E41</f>
        <v>0</v>
      </c>
    </row>
    <row r="42" spans="1:6" s="143" customFormat="1" x14ac:dyDescent="0.25">
      <c r="A42" s="142"/>
      <c r="B42" s="144" t="s">
        <v>191</v>
      </c>
      <c r="C42" s="111" t="s">
        <v>33</v>
      </c>
      <c r="D42" s="141"/>
      <c r="E42" s="164"/>
      <c r="F42" s="174">
        <f>D42*E42</f>
        <v>0</v>
      </c>
    </row>
    <row r="43" spans="1:6" x14ac:dyDescent="0.35">
      <c r="A43" s="103"/>
      <c r="B43" s="112"/>
      <c r="C43" s="111"/>
      <c r="D43" s="107"/>
      <c r="E43" s="162"/>
      <c r="F43" s="178"/>
    </row>
    <row r="44" spans="1:6" x14ac:dyDescent="0.35">
      <c r="A44" s="103"/>
      <c r="B44" s="113" t="s">
        <v>100</v>
      </c>
      <c r="C44" s="90"/>
      <c r="D44" s="107"/>
      <c r="E44" s="162"/>
      <c r="F44" s="178"/>
    </row>
    <row r="45" spans="1:6" x14ac:dyDescent="0.35">
      <c r="A45" s="103"/>
      <c r="B45" s="112" t="s">
        <v>76</v>
      </c>
      <c r="C45" s="90" t="s">
        <v>13</v>
      </c>
      <c r="D45" s="107"/>
      <c r="E45" s="162"/>
      <c r="F45" s="174">
        <f>D45*E45</f>
        <v>0</v>
      </c>
    </row>
    <row r="46" spans="1:6" x14ac:dyDescent="0.35">
      <c r="A46" s="103"/>
      <c r="B46" s="112" t="s">
        <v>120</v>
      </c>
      <c r="C46" s="90" t="s">
        <v>75</v>
      </c>
      <c r="D46" s="107"/>
      <c r="E46" s="162"/>
      <c r="F46" s="174">
        <f>D46*E46</f>
        <v>0</v>
      </c>
    </row>
    <row r="47" spans="1:6" x14ac:dyDescent="0.35">
      <c r="A47" s="103"/>
      <c r="B47" s="112" t="s">
        <v>77</v>
      </c>
      <c r="C47" s="111" t="s">
        <v>33</v>
      </c>
      <c r="D47" s="107"/>
      <c r="E47" s="162"/>
      <c r="F47" s="174">
        <f>D47*E47</f>
        <v>0</v>
      </c>
    </row>
    <row r="48" spans="1:6" x14ac:dyDescent="0.35">
      <c r="A48" s="103"/>
      <c r="B48" s="112" t="s">
        <v>138</v>
      </c>
      <c r="C48" s="111" t="s">
        <v>13</v>
      </c>
      <c r="D48" s="107"/>
      <c r="E48" s="162"/>
      <c r="F48" s="174">
        <f>D48*E48</f>
        <v>0</v>
      </c>
    </row>
    <row r="49" spans="1:6" x14ac:dyDescent="0.35">
      <c r="A49" s="103"/>
      <c r="B49" s="112"/>
      <c r="C49" s="90"/>
      <c r="D49" s="107"/>
      <c r="E49" s="162"/>
      <c r="F49" s="178"/>
    </row>
    <row r="50" spans="1:6" x14ac:dyDescent="0.35">
      <c r="A50" s="103"/>
      <c r="B50" s="113" t="s">
        <v>99</v>
      </c>
      <c r="C50" s="90"/>
      <c r="D50" s="107"/>
      <c r="E50" s="162"/>
      <c r="F50" s="178"/>
    </row>
    <row r="51" spans="1:6" x14ac:dyDescent="0.35">
      <c r="A51" s="103"/>
      <c r="B51" s="112" t="s">
        <v>139</v>
      </c>
      <c r="C51" s="111" t="s">
        <v>75</v>
      </c>
      <c r="D51" s="107"/>
      <c r="E51" s="162"/>
      <c r="F51" s="174">
        <f>D51*E51</f>
        <v>0</v>
      </c>
    </row>
    <row r="52" spans="1:6" x14ac:dyDescent="0.35">
      <c r="A52" s="103"/>
      <c r="B52" s="112" t="s">
        <v>127</v>
      </c>
      <c r="C52" s="111" t="s">
        <v>75</v>
      </c>
      <c r="D52" s="107"/>
      <c r="E52" s="162"/>
      <c r="F52" s="174">
        <f>D52*E52</f>
        <v>0</v>
      </c>
    </row>
    <row r="53" spans="1:6" x14ac:dyDescent="0.35">
      <c r="A53" s="103"/>
      <c r="B53" s="110"/>
      <c r="C53" s="90"/>
      <c r="D53" s="107"/>
      <c r="E53" s="162"/>
      <c r="F53" s="178"/>
    </row>
    <row r="54" spans="1:6" x14ac:dyDescent="0.35">
      <c r="A54" s="106">
        <v>4</v>
      </c>
      <c r="B54" s="109" t="s">
        <v>14</v>
      </c>
      <c r="C54" s="108"/>
      <c r="D54" s="108"/>
      <c r="E54" s="161"/>
      <c r="F54" s="172">
        <f>SUM(F55:F57)</f>
        <v>0</v>
      </c>
    </row>
    <row r="55" spans="1:6" x14ac:dyDescent="0.35">
      <c r="A55" s="103"/>
      <c r="B55" s="102" t="s">
        <v>94</v>
      </c>
      <c r="C55" s="107" t="s">
        <v>10</v>
      </c>
      <c r="D55" s="125"/>
      <c r="E55" s="162"/>
      <c r="F55" s="174">
        <f>D55*E55</f>
        <v>0</v>
      </c>
    </row>
    <row r="56" spans="1:6" x14ac:dyDescent="0.35">
      <c r="A56" s="103"/>
      <c r="B56" s="102" t="s">
        <v>95</v>
      </c>
      <c r="C56" s="107" t="s">
        <v>10</v>
      </c>
      <c r="D56" s="90"/>
      <c r="E56" s="162"/>
      <c r="F56" s="174"/>
    </row>
    <row r="57" spans="1:6" x14ac:dyDescent="0.35">
      <c r="A57" s="103"/>
      <c r="B57" s="102"/>
      <c r="C57" s="107"/>
      <c r="D57" s="90"/>
      <c r="E57" s="162"/>
      <c r="F57" s="178"/>
    </row>
    <row r="58" spans="1:6" x14ac:dyDescent="0.35">
      <c r="A58" s="106">
        <v>5</v>
      </c>
      <c r="B58" s="105" t="s">
        <v>187</v>
      </c>
      <c r="C58" s="104"/>
      <c r="D58" s="104"/>
      <c r="E58" s="161"/>
      <c r="F58" s="172">
        <f>SUM(F59:F60)</f>
        <v>0</v>
      </c>
    </row>
    <row r="59" spans="1:6" x14ac:dyDescent="0.35">
      <c r="A59" s="103"/>
      <c r="B59" s="102" t="s">
        <v>73</v>
      </c>
      <c r="C59" s="90" t="s">
        <v>13</v>
      </c>
      <c r="D59" s="90"/>
      <c r="E59" s="162"/>
      <c r="F59" s="174">
        <f>D59*E59</f>
        <v>0</v>
      </c>
    </row>
    <row r="60" spans="1:6" x14ac:dyDescent="0.35">
      <c r="A60" s="103"/>
      <c r="B60" s="102" t="s">
        <v>190</v>
      </c>
      <c r="C60" s="90" t="s">
        <v>13</v>
      </c>
      <c r="D60" s="90"/>
      <c r="E60" s="162"/>
      <c r="F60" s="174">
        <f>D60*E60</f>
        <v>0</v>
      </c>
    </row>
    <row r="61" spans="1:6" ht="15" thickBot="1" x14ac:dyDescent="0.4">
      <c r="A61" s="101"/>
      <c r="B61" s="100"/>
      <c r="C61" s="99"/>
      <c r="D61" s="99"/>
      <c r="E61" s="165"/>
      <c r="F61" s="165"/>
    </row>
    <row r="62" spans="1:6" ht="16.5" customHeight="1" thickBot="1" x14ac:dyDescent="0.4">
      <c r="A62" s="98"/>
      <c r="B62" s="97"/>
      <c r="C62" s="96"/>
      <c r="D62" s="96"/>
      <c r="E62" s="166"/>
      <c r="F62" s="166"/>
    </row>
    <row r="63" spans="1:6" ht="26.5" thickBot="1" x14ac:dyDescent="0.65">
      <c r="A63" s="228" t="s">
        <v>7</v>
      </c>
      <c r="B63" s="229"/>
      <c r="C63" s="94"/>
      <c r="D63" s="95"/>
      <c r="E63" s="167"/>
      <c r="F63" s="179">
        <f>SUM(F4:F61)/2</f>
        <v>0</v>
      </c>
    </row>
    <row r="64" spans="1:6" x14ac:dyDescent="0.35">
      <c r="B64" s="86"/>
    </row>
    <row r="65" spans="1:6" x14ac:dyDescent="0.35">
      <c r="A65" s="93">
        <v>6</v>
      </c>
      <c r="B65" s="92" t="s">
        <v>57</v>
      </c>
      <c r="C65" s="91"/>
      <c r="D65" s="91"/>
      <c r="E65" s="168"/>
      <c r="F65" s="180"/>
    </row>
    <row r="66" spans="1:6" x14ac:dyDescent="0.35">
      <c r="A66" s="103"/>
      <c r="B66" s="102" t="s">
        <v>93</v>
      </c>
      <c r="C66" s="107" t="s">
        <v>75</v>
      </c>
      <c r="D66" s="107"/>
      <c r="E66" s="162"/>
      <c r="F66" s="174">
        <f>D66*E66</f>
        <v>0</v>
      </c>
    </row>
    <row r="67" spans="1:6" x14ac:dyDescent="0.35">
      <c r="A67" s="89"/>
      <c r="B67" s="88"/>
      <c r="C67" s="87"/>
      <c r="D67" s="87"/>
      <c r="E67" s="169"/>
      <c r="F67" s="181"/>
    </row>
    <row r="68" spans="1:6" x14ac:dyDescent="0.35">
      <c r="B68" s="86"/>
    </row>
    <row r="69" spans="1:6" x14ac:dyDescent="0.35">
      <c r="B69" s="86"/>
    </row>
    <row r="70" spans="1:6" x14ac:dyDescent="0.35">
      <c r="B70" s="86"/>
    </row>
    <row r="71" spans="1:6" x14ac:dyDescent="0.35">
      <c r="B71" s="86"/>
    </row>
    <row r="72" spans="1:6" x14ac:dyDescent="0.35">
      <c r="B72" s="86"/>
    </row>
    <row r="73" spans="1:6" x14ac:dyDescent="0.35">
      <c r="B73" s="86"/>
    </row>
    <row r="74" spans="1:6" x14ac:dyDescent="0.35">
      <c r="B74" s="86"/>
    </row>
    <row r="75" spans="1:6" x14ac:dyDescent="0.35">
      <c r="B75" s="86"/>
    </row>
    <row r="76" spans="1:6" x14ac:dyDescent="0.35">
      <c r="B76" s="86"/>
    </row>
    <row r="77" spans="1:6" x14ac:dyDescent="0.35">
      <c r="B77" s="86"/>
    </row>
    <row r="78" spans="1:6" x14ac:dyDescent="0.35">
      <c r="B78" s="86"/>
    </row>
    <row r="79" spans="1:6" x14ac:dyDescent="0.35">
      <c r="B79" s="86"/>
    </row>
    <row r="80" spans="1:6" x14ac:dyDescent="0.35">
      <c r="B80" s="86"/>
    </row>
    <row r="81" spans="2:2" x14ac:dyDescent="0.35">
      <c r="B81" s="86"/>
    </row>
    <row r="82" spans="2:2" x14ac:dyDescent="0.35">
      <c r="B82" s="86"/>
    </row>
    <row r="83" spans="2:2" x14ac:dyDescent="0.35">
      <c r="B83" s="86"/>
    </row>
    <row r="84" spans="2:2" x14ac:dyDescent="0.35">
      <c r="B84" s="86"/>
    </row>
    <row r="85" spans="2:2" x14ac:dyDescent="0.35">
      <c r="B85" s="86"/>
    </row>
    <row r="86" spans="2:2" x14ac:dyDescent="0.35">
      <c r="B86" s="86"/>
    </row>
    <row r="87" spans="2:2" x14ac:dyDescent="0.35">
      <c r="B87" s="86"/>
    </row>
    <row r="88" spans="2:2" x14ac:dyDescent="0.35">
      <c r="B88" s="86"/>
    </row>
    <row r="89" spans="2:2" x14ac:dyDescent="0.35">
      <c r="B89" s="86"/>
    </row>
    <row r="90" spans="2:2" x14ac:dyDescent="0.35">
      <c r="B90" s="86"/>
    </row>
    <row r="91" spans="2:2" x14ac:dyDescent="0.35">
      <c r="B91" s="86"/>
    </row>
    <row r="92" spans="2:2" x14ac:dyDescent="0.35">
      <c r="B92" s="86"/>
    </row>
    <row r="93" spans="2:2" x14ac:dyDescent="0.35">
      <c r="B93" s="86"/>
    </row>
    <row r="94" spans="2:2" x14ac:dyDescent="0.35">
      <c r="B94" s="86"/>
    </row>
    <row r="95" spans="2:2" x14ac:dyDescent="0.35">
      <c r="B95" s="86"/>
    </row>
    <row r="96" spans="2:2" x14ac:dyDescent="0.35">
      <c r="B96" s="86"/>
    </row>
    <row r="97" spans="2:2" x14ac:dyDescent="0.35">
      <c r="B97" s="86"/>
    </row>
    <row r="98" spans="2:2" x14ac:dyDescent="0.35">
      <c r="B98" s="86"/>
    </row>
    <row r="99" spans="2:2" x14ac:dyDescent="0.35">
      <c r="B99" s="86"/>
    </row>
    <row r="100" spans="2:2" x14ac:dyDescent="0.35">
      <c r="B100" s="86"/>
    </row>
    <row r="101" spans="2:2" x14ac:dyDescent="0.35">
      <c r="B101" s="86"/>
    </row>
    <row r="102" spans="2:2" x14ac:dyDescent="0.35">
      <c r="B102" s="86"/>
    </row>
    <row r="103" spans="2:2" x14ac:dyDescent="0.35">
      <c r="B103" s="86"/>
    </row>
    <row r="104" spans="2:2" x14ac:dyDescent="0.35">
      <c r="B104" s="86"/>
    </row>
    <row r="105" spans="2:2" x14ac:dyDescent="0.35">
      <c r="B105" s="86"/>
    </row>
    <row r="106" spans="2:2" x14ac:dyDescent="0.35">
      <c r="B106" s="86"/>
    </row>
    <row r="107" spans="2:2" x14ac:dyDescent="0.35">
      <c r="B107" s="86"/>
    </row>
    <row r="108" spans="2:2" x14ac:dyDescent="0.35">
      <c r="B108" s="86"/>
    </row>
    <row r="109" spans="2:2" x14ac:dyDescent="0.35">
      <c r="B109" s="86"/>
    </row>
    <row r="110" spans="2:2" x14ac:dyDescent="0.35">
      <c r="B110" s="86"/>
    </row>
    <row r="111" spans="2:2" x14ac:dyDescent="0.35">
      <c r="B111" s="86"/>
    </row>
    <row r="112" spans="2:2" x14ac:dyDescent="0.35">
      <c r="B112" s="86"/>
    </row>
    <row r="113" spans="1:21" x14ac:dyDescent="0.35">
      <c r="B113" s="86"/>
    </row>
    <row r="114" spans="1:21" x14ac:dyDescent="0.35">
      <c r="B114" s="86"/>
    </row>
    <row r="115" spans="1:21" x14ac:dyDescent="0.35">
      <c r="B115" s="86"/>
    </row>
    <row r="116" spans="1:21" x14ac:dyDescent="0.35">
      <c r="B116" s="86"/>
    </row>
    <row r="117" spans="1:21" x14ac:dyDescent="0.35">
      <c r="B117" s="86"/>
    </row>
    <row r="118" spans="1:21" x14ac:dyDescent="0.35">
      <c r="B118" s="86"/>
    </row>
    <row r="119" spans="1:21" x14ac:dyDescent="0.35">
      <c r="B119" s="86"/>
    </row>
    <row r="120" spans="1:21" x14ac:dyDescent="0.35">
      <c r="B120" s="86"/>
    </row>
    <row r="121" spans="1:21" x14ac:dyDescent="0.35">
      <c r="B121" s="86"/>
    </row>
    <row r="122" spans="1:21" x14ac:dyDescent="0.35">
      <c r="B122" s="86"/>
    </row>
    <row r="123" spans="1:21" x14ac:dyDescent="0.35">
      <c r="B123" s="86"/>
    </row>
    <row r="124" spans="1:21" x14ac:dyDescent="0.35">
      <c r="B124" s="86"/>
    </row>
    <row r="125" spans="1:21" x14ac:dyDescent="0.35">
      <c r="B125" s="86"/>
    </row>
    <row r="126" spans="1:21" s="86" customFormat="1" x14ac:dyDescent="0.35">
      <c r="A126" s="85"/>
      <c r="C126" s="85"/>
      <c r="D126" s="85"/>
      <c r="E126" s="154"/>
      <c r="F126" s="154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</row>
    <row r="127" spans="1:21" s="86" customFormat="1" x14ac:dyDescent="0.35">
      <c r="A127" s="85"/>
      <c r="C127" s="85"/>
      <c r="D127" s="85"/>
      <c r="E127" s="154"/>
      <c r="F127" s="154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</row>
    <row r="128" spans="1:21" s="86" customFormat="1" x14ac:dyDescent="0.35">
      <c r="A128" s="85"/>
      <c r="C128" s="85"/>
      <c r="D128" s="85"/>
      <c r="E128" s="154"/>
      <c r="F128" s="154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</row>
    <row r="129" spans="1:21" s="86" customFormat="1" x14ac:dyDescent="0.35">
      <c r="A129" s="85"/>
      <c r="C129" s="85"/>
      <c r="D129" s="85"/>
      <c r="E129" s="154"/>
      <c r="F129" s="154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</row>
    <row r="130" spans="1:21" s="86" customFormat="1" x14ac:dyDescent="0.35">
      <c r="A130" s="85"/>
      <c r="C130" s="85"/>
      <c r="D130" s="85"/>
      <c r="E130" s="154"/>
      <c r="F130" s="154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</row>
    <row r="131" spans="1:21" s="86" customFormat="1" x14ac:dyDescent="0.35">
      <c r="A131" s="85"/>
      <c r="C131" s="85"/>
      <c r="D131" s="85"/>
      <c r="E131" s="154"/>
      <c r="F131" s="154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</row>
    <row r="132" spans="1:21" s="86" customFormat="1" x14ac:dyDescent="0.35">
      <c r="A132" s="85"/>
      <c r="C132" s="85"/>
      <c r="D132" s="85"/>
      <c r="E132" s="154"/>
      <c r="F132" s="154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</row>
    <row r="133" spans="1:21" s="86" customFormat="1" x14ac:dyDescent="0.35">
      <c r="A133" s="85"/>
      <c r="C133" s="85"/>
      <c r="D133" s="85"/>
      <c r="E133" s="154"/>
      <c r="F133" s="154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</row>
    <row r="134" spans="1:21" s="86" customFormat="1" x14ac:dyDescent="0.35">
      <c r="A134" s="85"/>
      <c r="C134" s="85"/>
      <c r="D134" s="85"/>
      <c r="E134" s="154"/>
      <c r="F134" s="154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</row>
    <row r="135" spans="1:21" s="86" customFormat="1" x14ac:dyDescent="0.35">
      <c r="A135" s="85"/>
      <c r="C135" s="85"/>
      <c r="D135" s="85"/>
      <c r="E135" s="154"/>
      <c r="F135" s="154"/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</row>
    <row r="136" spans="1:21" s="86" customFormat="1" x14ac:dyDescent="0.35">
      <c r="A136" s="85"/>
      <c r="C136" s="85"/>
      <c r="D136" s="85"/>
      <c r="E136" s="154"/>
      <c r="F136" s="154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</row>
    <row r="137" spans="1:21" s="86" customFormat="1" x14ac:dyDescent="0.35">
      <c r="A137" s="85"/>
      <c r="C137" s="85"/>
      <c r="D137" s="85"/>
      <c r="E137" s="154"/>
      <c r="F137" s="154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</row>
    <row r="138" spans="1:21" s="86" customFormat="1" x14ac:dyDescent="0.35">
      <c r="A138" s="85"/>
      <c r="C138" s="85"/>
      <c r="D138" s="85"/>
      <c r="E138" s="154"/>
      <c r="F138" s="154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5"/>
      <c r="U138" s="85"/>
    </row>
    <row r="139" spans="1:21" s="86" customFormat="1" x14ac:dyDescent="0.35">
      <c r="A139" s="85"/>
      <c r="C139" s="85"/>
      <c r="D139" s="85"/>
      <c r="E139" s="154"/>
      <c r="F139" s="154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5"/>
      <c r="U139" s="85"/>
    </row>
    <row r="140" spans="1:21" s="86" customFormat="1" x14ac:dyDescent="0.35">
      <c r="A140" s="85"/>
      <c r="C140" s="85"/>
      <c r="D140" s="85"/>
      <c r="E140" s="154"/>
      <c r="F140" s="154"/>
      <c r="G140" s="85"/>
      <c r="H140" s="85"/>
      <c r="I140" s="85"/>
      <c r="J140" s="85"/>
      <c r="K140" s="85"/>
      <c r="L140" s="85"/>
      <c r="M140" s="85"/>
      <c r="N140" s="85"/>
      <c r="O140" s="85"/>
      <c r="P140" s="85"/>
      <c r="Q140" s="85"/>
      <c r="R140" s="85"/>
      <c r="S140" s="85"/>
      <c r="T140" s="85"/>
      <c r="U140" s="85"/>
    </row>
    <row r="141" spans="1:21" s="86" customFormat="1" x14ac:dyDescent="0.35">
      <c r="A141" s="85"/>
      <c r="C141" s="85"/>
      <c r="D141" s="85"/>
      <c r="E141" s="154"/>
      <c r="F141" s="154"/>
      <c r="G141" s="85"/>
      <c r="H141" s="85"/>
      <c r="I141" s="85"/>
      <c r="J141" s="85"/>
      <c r="K141" s="85"/>
      <c r="L141" s="85"/>
      <c r="M141" s="85"/>
      <c r="N141" s="85"/>
      <c r="O141" s="85"/>
      <c r="P141" s="85"/>
      <c r="Q141" s="85"/>
      <c r="R141" s="85"/>
      <c r="S141" s="85"/>
      <c r="T141" s="85"/>
      <c r="U141" s="85"/>
    </row>
    <row r="142" spans="1:21" s="86" customFormat="1" x14ac:dyDescent="0.35">
      <c r="A142" s="85"/>
      <c r="C142" s="85"/>
      <c r="D142" s="85"/>
      <c r="E142" s="154"/>
      <c r="F142" s="154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</row>
    <row r="143" spans="1:21" s="86" customFormat="1" x14ac:dyDescent="0.35">
      <c r="A143" s="85"/>
      <c r="C143" s="85"/>
      <c r="D143" s="85"/>
      <c r="E143" s="154"/>
      <c r="F143" s="154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</row>
    <row r="144" spans="1:21" s="86" customFormat="1" x14ac:dyDescent="0.35">
      <c r="A144" s="85"/>
      <c r="C144" s="85"/>
      <c r="D144" s="85"/>
      <c r="E144" s="154"/>
      <c r="F144" s="154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</row>
    <row r="145" spans="1:21" s="86" customFormat="1" x14ac:dyDescent="0.35">
      <c r="A145" s="85"/>
      <c r="C145" s="85"/>
      <c r="D145" s="85"/>
      <c r="E145" s="154"/>
      <c r="F145" s="154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</row>
    <row r="146" spans="1:21" s="86" customFormat="1" x14ac:dyDescent="0.35">
      <c r="A146" s="85"/>
      <c r="C146" s="85"/>
      <c r="D146" s="85"/>
      <c r="E146" s="154"/>
      <c r="F146" s="154"/>
      <c r="G146" s="85"/>
      <c r="H146" s="85"/>
      <c r="I146" s="85"/>
      <c r="J146" s="85"/>
      <c r="K146" s="85"/>
      <c r="L146" s="85"/>
      <c r="M146" s="85"/>
      <c r="N146" s="85"/>
      <c r="O146" s="85"/>
      <c r="P146" s="85"/>
      <c r="Q146" s="85"/>
      <c r="R146" s="85"/>
      <c r="S146" s="85"/>
      <c r="T146" s="85"/>
      <c r="U146" s="85"/>
    </row>
    <row r="147" spans="1:21" s="86" customFormat="1" x14ac:dyDescent="0.35">
      <c r="A147" s="85"/>
      <c r="C147" s="85"/>
      <c r="D147" s="85"/>
      <c r="E147" s="154"/>
      <c r="F147" s="154"/>
      <c r="G147" s="85"/>
      <c r="H147" s="85"/>
      <c r="I147" s="85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5"/>
      <c r="U147" s="85"/>
    </row>
    <row r="148" spans="1:21" s="86" customFormat="1" x14ac:dyDescent="0.35">
      <c r="A148" s="85"/>
      <c r="C148" s="85"/>
      <c r="D148" s="85"/>
      <c r="E148" s="154"/>
      <c r="F148" s="154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5"/>
      <c r="U148" s="85"/>
    </row>
    <row r="149" spans="1:21" s="86" customFormat="1" x14ac:dyDescent="0.35">
      <c r="A149" s="85"/>
      <c r="C149" s="85"/>
      <c r="D149" s="85"/>
      <c r="E149" s="154"/>
      <c r="F149" s="154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</row>
    <row r="150" spans="1:21" s="86" customFormat="1" x14ac:dyDescent="0.35">
      <c r="A150" s="85"/>
      <c r="C150" s="85"/>
      <c r="D150" s="85"/>
      <c r="E150" s="154"/>
      <c r="F150" s="154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</row>
    <row r="151" spans="1:21" s="86" customFormat="1" x14ac:dyDescent="0.35">
      <c r="A151" s="85"/>
      <c r="C151" s="85"/>
      <c r="D151" s="85"/>
      <c r="E151" s="154"/>
      <c r="F151" s="154"/>
      <c r="G151" s="85"/>
      <c r="H151" s="85"/>
      <c r="I151" s="85"/>
      <c r="J151" s="85"/>
      <c r="K151" s="85"/>
      <c r="L151" s="85"/>
      <c r="M151" s="85"/>
      <c r="N151" s="85"/>
      <c r="O151" s="85"/>
      <c r="P151" s="85"/>
      <c r="Q151" s="85"/>
      <c r="R151" s="85"/>
      <c r="S151" s="85"/>
      <c r="T151" s="85"/>
      <c r="U151" s="85"/>
    </row>
    <row r="152" spans="1:21" s="86" customFormat="1" x14ac:dyDescent="0.35">
      <c r="A152" s="85"/>
      <c r="C152" s="85"/>
      <c r="D152" s="85"/>
      <c r="E152" s="154"/>
      <c r="F152" s="154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</row>
    <row r="153" spans="1:21" s="86" customFormat="1" x14ac:dyDescent="0.35">
      <c r="A153" s="85"/>
      <c r="C153" s="85"/>
      <c r="D153" s="85"/>
      <c r="E153" s="154"/>
      <c r="F153" s="154"/>
      <c r="G153" s="85"/>
      <c r="H153" s="85"/>
      <c r="I153" s="85"/>
      <c r="J153" s="85"/>
      <c r="K153" s="85"/>
      <c r="L153" s="85"/>
      <c r="M153" s="85"/>
      <c r="N153" s="85"/>
      <c r="O153" s="85"/>
      <c r="P153" s="85"/>
      <c r="Q153" s="85"/>
      <c r="R153" s="85"/>
      <c r="S153" s="85"/>
      <c r="T153" s="85"/>
      <c r="U153" s="85"/>
    </row>
    <row r="154" spans="1:21" s="86" customFormat="1" x14ac:dyDescent="0.35">
      <c r="A154" s="85"/>
      <c r="C154" s="85"/>
      <c r="D154" s="85"/>
      <c r="E154" s="154"/>
      <c r="F154" s="154"/>
      <c r="G154" s="85"/>
      <c r="H154" s="85"/>
      <c r="I154" s="85"/>
      <c r="J154" s="85"/>
      <c r="K154" s="85"/>
      <c r="L154" s="85"/>
      <c r="M154" s="85"/>
      <c r="N154" s="85"/>
      <c r="O154" s="85"/>
      <c r="P154" s="85"/>
      <c r="Q154" s="85"/>
      <c r="R154" s="85"/>
      <c r="S154" s="85"/>
      <c r="T154" s="85"/>
      <c r="U154" s="85"/>
    </row>
    <row r="155" spans="1:21" s="86" customFormat="1" x14ac:dyDescent="0.35">
      <c r="A155" s="85"/>
      <c r="C155" s="85"/>
      <c r="D155" s="85"/>
      <c r="E155" s="154"/>
      <c r="F155" s="154"/>
      <c r="G155" s="85"/>
      <c r="H155" s="85"/>
      <c r="I155" s="85"/>
      <c r="J155" s="85"/>
      <c r="K155" s="85"/>
      <c r="L155" s="85"/>
      <c r="M155" s="85"/>
      <c r="N155" s="85"/>
      <c r="O155" s="85"/>
      <c r="P155" s="85"/>
      <c r="Q155" s="85"/>
      <c r="R155" s="85"/>
      <c r="S155" s="85"/>
      <c r="T155" s="85"/>
      <c r="U155" s="85"/>
    </row>
    <row r="156" spans="1:21" s="86" customFormat="1" x14ac:dyDescent="0.35">
      <c r="A156" s="85"/>
      <c r="C156" s="85"/>
      <c r="D156" s="85"/>
      <c r="E156" s="154"/>
      <c r="F156" s="154"/>
      <c r="G156" s="85"/>
      <c r="H156" s="85"/>
      <c r="I156" s="85"/>
      <c r="J156" s="85"/>
      <c r="K156" s="85"/>
      <c r="L156" s="85"/>
      <c r="M156" s="85"/>
      <c r="N156" s="85"/>
      <c r="O156" s="85"/>
      <c r="P156" s="85"/>
      <c r="Q156" s="85"/>
      <c r="R156" s="85"/>
      <c r="S156" s="85"/>
      <c r="T156" s="85"/>
      <c r="U156" s="85"/>
    </row>
    <row r="157" spans="1:21" s="86" customFormat="1" x14ac:dyDescent="0.35">
      <c r="A157" s="85"/>
      <c r="C157" s="85"/>
      <c r="D157" s="85"/>
      <c r="E157" s="154"/>
      <c r="F157" s="154"/>
      <c r="G157" s="85"/>
      <c r="H157" s="85"/>
      <c r="I157" s="85"/>
      <c r="J157" s="85"/>
      <c r="K157" s="85"/>
      <c r="L157" s="85"/>
      <c r="M157" s="85"/>
      <c r="N157" s="85"/>
      <c r="O157" s="85"/>
      <c r="P157" s="85"/>
      <c r="Q157" s="85"/>
      <c r="R157" s="85"/>
      <c r="S157" s="85"/>
      <c r="T157" s="85"/>
      <c r="U157" s="85"/>
    </row>
    <row r="158" spans="1:21" s="86" customFormat="1" x14ac:dyDescent="0.35">
      <c r="A158" s="85"/>
      <c r="C158" s="85"/>
      <c r="D158" s="85"/>
      <c r="E158" s="154"/>
      <c r="F158" s="154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5"/>
      <c r="U158" s="85"/>
    </row>
    <row r="159" spans="1:21" s="86" customFormat="1" x14ac:dyDescent="0.35">
      <c r="A159" s="85"/>
      <c r="C159" s="85"/>
      <c r="D159" s="85"/>
      <c r="E159" s="154"/>
      <c r="F159" s="154"/>
      <c r="G159" s="85"/>
      <c r="H159" s="85"/>
      <c r="I159" s="85"/>
      <c r="J159" s="85"/>
      <c r="K159" s="85"/>
      <c r="L159" s="85"/>
      <c r="M159" s="85"/>
      <c r="N159" s="85"/>
      <c r="O159" s="85"/>
      <c r="P159" s="85"/>
      <c r="Q159" s="85"/>
      <c r="R159" s="85"/>
      <c r="S159" s="85"/>
      <c r="T159" s="85"/>
      <c r="U159" s="85"/>
    </row>
    <row r="160" spans="1:21" s="86" customFormat="1" x14ac:dyDescent="0.35">
      <c r="A160" s="85"/>
      <c r="C160" s="85"/>
      <c r="D160" s="85"/>
      <c r="E160" s="154"/>
      <c r="F160" s="154"/>
      <c r="G160" s="85"/>
      <c r="H160" s="85"/>
      <c r="I160" s="85"/>
      <c r="J160" s="85"/>
      <c r="K160" s="85"/>
      <c r="L160" s="85"/>
      <c r="M160" s="85"/>
      <c r="N160" s="85"/>
      <c r="O160" s="85"/>
      <c r="P160" s="85"/>
      <c r="Q160" s="85"/>
      <c r="R160" s="85"/>
      <c r="S160" s="85"/>
      <c r="T160" s="85"/>
      <c r="U160" s="85"/>
    </row>
    <row r="161" spans="1:21" s="86" customFormat="1" x14ac:dyDescent="0.35">
      <c r="A161" s="85"/>
      <c r="C161" s="85"/>
      <c r="D161" s="85"/>
      <c r="E161" s="154"/>
      <c r="F161" s="154"/>
      <c r="G161" s="85"/>
      <c r="H161" s="85"/>
      <c r="I161" s="85"/>
      <c r="J161" s="85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</row>
    <row r="162" spans="1:21" s="86" customFormat="1" x14ac:dyDescent="0.35">
      <c r="A162" s="85"/>
      <c r="C162" s="85"/>
      <c r="D162" s="85"/>
      <c r="E162" s="154"/>
      <c r="F162" s="154"/>
      <c r="G162" s="85"/>
      <c r="H162" s="85"/>
      <c r="I162" s="85"/>
      <c r="J162" s="85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</row>
    <row r="163" spans="1:21" s="86" customFormat="1" x14ac:dyDescent="0.35">
      <c r="A163" s="85"/>
      <c r="C163" s="85"/>
      <c r="D163" s="85"/>
      <c r="E163" s="154"/>
      <c r="F163" s="154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</row>
    <row r="164" spans="1:21" s="86" customFormat="1" x14ac:dyDescent="0.35">
      <c r="A164" s="85"/>
      <c r="C164" s="85"/>
      <c r="D164" s="85"/>
      <c r="E164" s="154"/>
      <c r="F164" s="154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</row>
    <row r="165" spans="1:21" s="86" customFormat="1" x14ac:dyDescent="0.35">
      <c r="A165" s="85"/>
      <c r="C165" s="85"/>
      <c r="D165" s="85"/>
      <c r="E165" s="154"/>
      <c r="F165" s="154"/>
      <c r="G165" s="85"/>
      <c r="H165" s="85"/>
      <c r="I165" s="85"/>
      <c r="J165" s="85"/>
      <c r="K165" s="85"/>
      <c r="L165" s="85"/>
      <c r="M165" s="85"/>
      <c r="N165" s="85"/>
      <c r="O165" s="85"/>
      <c r="P165" s="85"/>
      <c r="Q165" s="85"/>
      <c r="R165" s="85"/>
      <c r="S165" s="85"/>
      <c r="T165" s="85"/>
      <c r="U165" s="85"/>
    </row>
    <row r="166" spans="1:21" s="86" customFormat="1" x14ac:dyDescent="0.35">
      <c r="A166" s="85"/>
      <c r="C166" s="85"/>
      <c r="D166" s="85"/>
      <c r="E166" s="154"/>
      <c r="F166" s="154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</row>
    <row r="167" spans="1:21" s="86" customFormat="1" x14ac:dyDescent="0.35">
      <c r="A167" s="85"/>
      <c r="C167" s="85"/>
      <c r="D167" s="85"/>
      <c r="E167" s="154"/>
      <c r="F167" s="154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</row>
    <row r="168" spans="1:21" s="86" customFormat="1" x14ac:dyDescent="0.35">
      <c r="A168" s="85"/>
      <c r="C168" s="85"/>
      <c r="D168" s="85"/>
      <c r="E168" s="154"/>
      <c r="F168" s="154"/>
      <c r="G168" s="85"/>
      <c r="H168" s="85"/>
      <c r="I168" s="85"/>
      <c r="J168" s="85"/>
      <c r="K168" s="85"/>
      <c r="L168" s="85"/>
      <c r="M168" s="85"/>
      <c r="N168" s="85"/>
      <c r="O168" s="85"/>
      <c r="P168" s="85"/>
      <c r="Q168" s="85"/>
      <c r="R168" s="85"/>
      <c r="S168" s="85"/>
      <c r="T168" s="85"/>
      <c r="U168" s="85"/>
    </row>
    <row r="169" spans="1:21" s="86" customFormat="1" x14ac:dyDescent="0.35">
      <c r="A169" s="85"/>
      <c r="C169" s="85"/>
      <c r="D169" s="85"/>
      <c r="E169" s="154"/>
      <c r="F169" s="154"/>
      <c r="G169" s="85"/>
      <c r="H169" s="85"/>
      <c r="I169" s="85"/>
      <c r="J169" s="85"/>
      <c r="K169" s="85"/>
      <c r="L169" s="85"/>
      <c r="M169" s="85"/>
      <c r="N169" s="85"/>
      <c r="O169" s="85"/>
      <c r="P169" s="85"/>
      <c r="Q169" s="85"/>
      <c r="R169" s="85"/>
      <c r="S169" s="85"/>
      <c r="T169" s="85"/>
      <c r="U169" s="85"/>
    </row>
    <row r="170" spans="1:21" s="86" customFormat="1" x14ac:dyDescent="0.35">
      <c r="A170" s="85"/>
      <c r="C170" s="85"/>
      <c r="D170" s="85"/>
      <c r="E170" s="154"/>
      <c r="F170" s="154"/>
      <c r="G170" s="85"/>
      <c r="H170" s="85"/>
      <c r="I170" s="85"/>
      <c r="J170" s="85"/>
      <c r="K170" s="85"/>
      <c r="L170" s="85"/>
      <c r="M170" s="85"/>
      <c r="N170" s="85"/>
      <c r="O170" s="85"/>
      <c r="P170" s="85"/>
      <c r="Q170" s="85"/>
      <c r="R170" s="85"/>
      <c r="S170" s="85"/>
      <c r="T170" s="85"/>
      <c r="U170" s="85"/>
    </row>
    <row r="171" spans="1:21" s="86" customFormat="1" x14ac:dyDescent="0.35">
      <c r="A171" s="85"/>
      <c r="C171" s="85"/>
      <c r="D171" s="85"/>
      <c r="E171" s="154"/>
      <c r="F171" s="154"/>
      <c r="G171" s="85"/>
      <c r="H171" s="85"/>
      <c r="I171" s="85"/>
      <c r="J171" s="85"/>
      <c r="K171" s="85"/>
      <c r="L171" s="85"/>
      <c r="M171" s="85"/>
      <c r="N171" s="85"/>
      <c r="O171" s="85"/>
      <c r="P171" s="85"/>
      <c r="Q171" s="85"/>
      <c r="R171" s="85"/>
      <c r="S171" s="85"/>
      <c r="T171" s="85"/>
      <c r="U171" s="85"/>
    </row>
    <row r="172" spans="1:21" s="86" customFormat="1" x14ac:dyDescent="0.35">
      <c r="A172" s="85"/>
      <c r="C172" s="85"/>
      <c r="D172" s="85"/>
      <c r="E172" s="154"/>
      <c r="F172" s="154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</row>
    <row r="173" spans="1:21" s="86" customFormat="1" x14ac:dyDescent="0.35">
      <c r="A173" s="85"/>
      <c r="C173" s="85"/>
      <c r="D173" s="85"/>
      <c r="E173" s="154"/>
      <c r="F173" s="154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</row>
    <row r="174" spans="1:21" s="86" customFormat="1" x14ac:dyDescent="0.35">
      <c r="A174" s="85"/>
      <c r="C174" s="85"/>
      <c r="D174" s="85"/>
      <c r="E174" s="154"/>
      <c r="F174" s="154"/>
      <c r="G174" s="85"/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5"/>
      <c r="T174" s="85"/>
      <c r="U174" s="85"/>
    </row>
    <row r="175" spans="1:21" s="86" customFormat="1" x14ac:dyDescent="0.35">
      <c r="A175" s="85"/>
      <c r="C175" s="85"/>
      <c r="D175" s="85"/>
      <c r="E175" s="154"/>
      <c r="F175" s="154"/>
      <c r="G175" s="85"/>
      <c r="H175" s="85"/>
      <c r="I175" s="85"/>
      <c r="J175" s="85"/>
      <c r="K175" s="85"/>
      <c r="L175" s="85"/>
      <c r="M175" s="85"/>
      <c r="N175" s="85"/>
      <c r="O175" s="85"/>
      <c r="P175" s="85"/>
      <c r="Q175" s="85"/>
      <c r="R175" s="85"/>
      <c r="S175" s="85"/>
      <c r="T175" s="85"/>
      <c r="U175" s="85"/>
    </row>
    <row r="176" spans="1:21" s="86" customFormat="1" x14ac:dyDescent="0.35">
      <c r="A176" s="85"/>
      <c r="C176" s="85"/>
      <c r="D176" s="85"/>
      <c r="E176" s="154"/>
      <c r="F176" s="154"/>
      <c r="G176" s="85"/>
      <c r="H176" s="85"/>
      <c r="I176" s="85"/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</row>
    <row r="177" spans="1:21" s="86" customFormat="1" x14ac:dyDescent="0.35">
      <c r="A177" s="85"/>
      <c r="C177" s="85"/>
      <c r="D177" s="85"/>
      <c r="E177" s="154"/>
      <c r="F177" s="154"/>
      <c r="G177" s="85"/>
      <c r="H177" s="85"/>
      <c r="I177" s="85"/>
      <c r="J177" s="85"/>
      <c r="K177" s="85"/>
      <c r="L177" s="85"/>
      <c r="M177" s="85"/>
      <c r="N177" s="85"/>
      <c r="O177" s="85"/>
      <c r="P177" s="85"/>
      <c r="Q177" s="85"/>
      <c r="R177" s="85"/>
      <c r="S177" s="85"/>
      <c r="T177" s="85"/>
      <c r="U177" s="85"/>
    </row>
    <row r="178" spans="1:21" s="86" customFormat="1" x14ac:dyDescent="0.35">
      <c r="A178" s="85"/>
      <c r="C178" s="85"/>
      <c r="D178" s="85"/>
      <c r="E178" s="154"/>
      <c r="F178" s="154"/>
      <c r="G178" s="85"/>
      <c r="H178" s="85"/>
      <c r="I178" s="85"/>
      <c r="J178" s="85"/>
      <c r="K178" s="85"/>
      <c r="L178" s="85"/>
      <c r="M178" s="85"/>
      <c r="N178" s="85"/>
      <c r="O178" s="85"/>
      <c r="P178" s="85"/>
      <c r="Q178" s="85"/>
      <c r="R178" s="85"/>
      <c r="S178" s="85"/>
      <c r="T178" s="85"/>
      <c r="U178" s="85"/>
    </row>
    <row r="179" spans="1:21" s="86" customFormat="1" x14ac:dyDescent="0.35">
      <c r="A179" s="85"/>
      <c r="C179" s="85"/>
      <c r="D179" s="85"/>
      <c r="E179" s="154"/>
      <c r="F179" s="154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</row>
    <row r="180" spans="1:21" s="86" customFormat="1" x14ac:dyDescent="0.35">
      <c r="A180" s="85"/>
      <c r="C180" s="85"/>
      <c r="D180" s="85"/>
      <c r="E180" s="154"/>
      <c r="F180" s="154"/>
      <c r="G180" s="85"/>
      <c r="H180" s="85"/>
      <c r="I180" s="85"/>
      <c r="J180" s="85"/>
      <c r="K180" s="85"/>
      <c r="L180" s="85"/>
      <c r="M180" s="85"/>
      <c r="N180" s="85"/>
      <c r="O180" s="85"/>
      <c r="P180" s="85"/>
      <c r="Q180" s="85"/>
      <c r="R180" s="85"/>
      <c r="S180" s="85"/>
      <c r="T180" s="85"/>
      <c r="U180" s="85"/>
    </row>
    <row r="181" spans="1:21" s="86" customFormat="1" x14ac:dyDescent="0.35">
      <c r="A181" s="85"/>
      <c r="C181" s="85"/>
      <c r="D181" s="85"/>
      <c r="E181" s="154"/>
      <c r="F181" s="154"/>
      <c r="G181" s="85"/>
      <c r="H181" s="85"/>
      <c r="I181" s="85"/>
      <c r="J181" s="85"/>
      <c r="K181" s="85"/>
      <c r="L181" s="85"/>
      <c r="M181" s="85"/>
      <c r="N181" s="85"/>
      <c r="O181" s="85"/>
      <c r="P181" s="85"/>
      <c r="Q181" s="85"/>
      <c r="R181" s="85"/>
      <c r="S181" s="85"/>
      <c r="T181" s="85"/>
      <c r="U181" s="85"/>
    </row>
    <row r="182" spans="1:21" s="86" customFormat="1" x14ac:dyDescent="0.35">
      <c r="A182" s="85"/>
      <c r="C182" s="85"/>
      <c r="D182" s="85"/>
      <c r="E182" s="154"/>
      <c r="F182" s="154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</row>
    <row r="183" spans="1:21" s="86" customFormat="1" x14ac:dyDescent="0.35">
      <c r="A183" s="85"/>
      <c r="C183" s="85"/>
      <c r="D183" s="85"/>
      <c r="E183" s="154"/>
      <c r="F183" s="154"/>
      <c r="G183" s="85"/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5"/>
      <c r="T183" s="85"/>
      <c r="U183" s="85"/>
    </row>
    <row r="184" spans="1:21" s="86" customFormat="1" x14ac:dyDescent="0.35">
      <c r="A184" s="85"/>
      <c r="C184" s="85"/>
      <c r="D184" s="85"/>
      <c r="E184" s="154"/>
      <c r="F184" s="154"/>
      <c r="G184" s="85"/>
      <c r="H184" s="85"/>
      <c r="I184" s="85"/>
      <c r="J184" s="85"/>
      <c r="K184" s="85"/>
      <c r="L184" s="85"/>
      <c r="M184" s="85"/>
      <c r="N184" s="85"/>
      <c r="O184" s="85"/>
      <c r="P184" s="85"/>
      <c r="Q184" s="85"/>
      <c r="R184" s="85"/>
      <c r="S184" s="85"/>
      <c r="T184" s="85"/>
      <c r="U184" s="85"/>
    </row>
    <row r="185" spans="1:21" s="86" customFormat="1" x14ac:dyDescent="0.35">
      <c r="A185" s="85"/>
      <c r="C185" s="85"/>
      <c r="D185" s="85"/>
      <c r="E185" s="154"/>
      <c r="F185" s="154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</row>
    <row r="186" spans="1:21" s="86" customFormat="1" x14ac:dyDescent="0.35">
      <c r="A186" s="85"/>
      <c r="C186" s="85"/>
      <c r="D186" s="85"/>
      <c r="E186" s="154"/>
      <c r="F186" s="154"/>
      <c r="G186" s="85"/>
      <c r="H186" s="85"/>
      <c r="I186" s="85"/>
      <c r="J186" s="85"/>
      <c r="K186" s="85"/>
      <c r="L186" s="85"/>
      <c r="M186" s="85"/>
      <c r="N186" s="85"/>
      <c r="O186" s="85"/>
      <c r="P186" s="85"/>
      <c r="Q186" s="85"/>
      <c r="R186" s="85"/>
      <c r="S186" s="85"/>
      <c r="T186" s="85"/>
      <c r="U186" s="85"/>
    </row>
    <row r="187" spans="1:21" s="86" customFormat="1" x14ac:dyDescent="0.35">
      <c r="A187" s="85"/>
      <c r="C187" s="85"/>
      <c r="D187" s="85"/>
      <c r="E187" s="154"/>
      <c r="F187" s="154"/>
      <c r="G187" s="85"/>
      <c r="H187" s="85"/>
      <c r="I187" s="85"/>
      <c r="J187" s="85"/>
      <c r="K187" s="85"/>
      <c r="L187" s="85"/>
      <c r="M187" s="85"/>
      <c r="N187" s="85"/>
      <c r="O187" s="85"/>
      <c r="P187" s="85"/>
      <c r="Q187" s="85"/>
      <c r="R187" s="85"/>
      <c r="S187" s="85"/>
      <c r="T187" s="85"/>
      <c r="U187" s="85"/>
    </row>
    <row r="188" spans="1:21" s="86" customFormat="1" x14ac:dyDescent="0.35">
      <c r="A188" s="85"/>
      <c r="C188" s="85"/>
      <c r="D188" s="85"/>
      <c r="E188" s="154"/>
      <c r="F188" s="154"/>
      <c r="G188" s="85"/>
      <c r="H188" s="85"/>
      <c r="I188" s="85"/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5"/>
    </row>
    <row r="189" spans="1:21" s="86" customFormat="1" x14ac:dyDescent="0.35">
      <c r="A189" s="85"/>
      <c r="C189" s="85"/>
      <c r="D189" s="85"/>
      <c r="E189" s="154"/>
      <c r="F189" s="154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85"/>
      <c r="U189" s="85"/>
    </row>
    <row r="190" spans="1:21" s="86" customFormat="1" x14ac:dyDescent="0.35">
      <c r="A190" s="85"/>
      <c r="C190" s="85"/>
      <c r="D190" s="85"/>
      <c r="E190" s="154"/>
      <c r="F190" s="154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85"/>
      <c r="U190" s="85"/>
    </row>
    <row r="191" spans="1:21" s="86" customFormat="1" x14ac:dyDescent="0.35">
      <c r="A191" s="85"/>
      <c r="C191" s="85"/>
      <c r="D191" s="85"/>
      <c r="E191" s="154"/>
      <c r="F191" s="154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85"/>
      <c r="U191" s="85"/>
    </row>
    <row r="192" spans="1:21" s="86" customFormat="1" x14ac:dyDescent="0.35">
      <c r="A192" s="85"/>
      <c r="C192" s="85"/>
      <c r="D192" s="85"/>
      <c r="E192" s="154"/>
      <c r="F192" s="154"/>
      <c r="G192" s="85"/>
      <c r="H192" s="85"/>
      <c r="I192" s="85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5"/>
      <c r="U192" s="85"/>
    </row>
    <row r="193" spans="1:21" s="86" customFormat="1" x14ac:dyDescent="0.35">
      <c r="A193" s="85"/>
      <c r="C193" s="85"/>
      <c r="D193" s="85"/>
      <c r="E193" s="154"/>
      <c r="F193" s="154"/>
      <c r="G193" s="85"/>
      <c r="H193" s="85"/>
      <c r="I193" s="85"/>
      <c r="J193" s="85"/>
      <c r="K193" s="85"/>
      <c r="L193" s="85"/>
      <c r="M193" s="85"/>
      <c r="N193" s="85"/>
      <c r="O193" s="85"/>
      <c r="P193" s="85"/>
      <c r="Q193" s="85"/>
      <c r="R193" s="85"/>
      <c r="S193" s="85"/>
      <c r="T193" s="85"/>
      <c r="U193" s="85"/>
    </row>
    <row r="194" spans="1:21" s="86" customFormat="1" x14ac:dyDescent="0.35">
      <c r="A194" s="85"/>
      <c r="C194" s="85"/>
      <c r="D194" s="85"/>
      <c r="E194" s="154"/>
      <c r="F194" s="154"/>
      <c r="G194" s="85"/>
      <c r="H194" s="85"/>
      <c r="I194" s="85"/>
      <c r="J194" s="85"/>
      <c r="K194" s="85"/>
      <c r="L194" s="85"/>
      <c r="M194" s="85"/>
      <c r="N194" s="85"/>
      <c r="O194" s="85"/>
      <c r="P194" s="85"/>
      <c r="Q194" s="85"/>
      <c r="R194" s="85"/>
      <c r="S194" s="85"/>
      <c r="T194" s="85"/>
      <c r="U194" s="85"/>
    </row>
    <row r="195" spans="1:21" s="86" customFormat="1" x14ac:dyDescent="0.35">
      <c r="A195" s="85"/>
      <c r="C195" s="85"/>
      <c r="D195" s="85"/>
      <c r="E195" s="154"/>
      <c r="F195" s="154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  <c r="S195" s="85"/>
      <c r="T195" s="85"/>
      <c r="U195" s="85"/>
    </row>
    <row r="196" spans="1:21" s="86" customFormat="1" x14ac:dyDescent="0.35">
      <c r="A196" s="85"/>
      <c r="C196" s="85"/>
      <c r="D196" s="85"/>
      <c r="E196" s="154"/>
      <c r="F196" s="154"/>
      <c r="G196" s="85"/>
      <c r="H196" s="85"/>
      <c r="I196" s="85"/>
      <c r="J196" s="85"/>
      <c r="K196" s="85"/>
      <c r="L196" s="85"/>
      <c r="M196" s="85"/>
      <c r="N196" s="85"/>
      <c r="O196" s="85"/>
      <c r="P196" s="85"/>
      <c r="Q196" s="85"/>
      <c r="R196" s="85"/>
      <c r="S196" s="85"/>
      <c r="T196" s="85"/>
      <c r="U196" s="85"/>
    </row>
    <row r="197" spans="1:21" s="86" customFormat="1" x14ac:dyDescent="0.35">
      <c r="A197" s="85"/>
      <c r="C197" s="85"/>
      <c r="D197" s="85"/>
      <c r="E197" s="154"/>
      <c r="F197" s="154"/>
      <c r="G197" s="85"/>
      <c r="H197" s="85"/>
      <c r="I197" s="85"/>
      <c r="J197" s="85"/>
      <c r="K197" s="85"/>
      <c r="L197" s="85"/>
      <c r="M197" s="85"/>
      <c r="N197" s="85"/>
      <c r="O197" s="85"/>
      <c r="P197" s="85"/>
      <c r="Q197" s="85"/>
      <c r="R197" s="85"/>
      <c r="S197" s="85"/>
      <c r="T197" s="85"/>
      <c r="U197" s="85"/>
    </row>
    <row r="198" spans="1:21" s="86" customFormat="1" x14ac:dyDescent="0.35">
      <c r="A198" s="85"/>
      <c r="C198" s="85"/>
      <c r="D198" s="85"/>
      <c r="E198" s="154"/>
      <c r="F198" s="154"/>
      <c r="G198" s="85"/>
      <c r="H198" s="85"/>
      <c r="I198" s="85"/>
      <c r="J198" s="85"/>
      <c r="K198" s="85"/>
      <c r="L198" s="85"/>
      <c r="M198" s="85"/>
      <c r="N198" s="85"/>
      <c r="O198" s="85"/>
      <c r="P198" s="85"/>
      <c r="Q198" s="85"/>
      <c r="R198" s="85"/>
      <c r="S198" s="85"/>
      <c r="T198" s="85"/>
      <c r="U198" s="85"/>
    </row>
    <row r="199" spans="1:21" s="86" customFormat="1" x14ac:dyDescent="0.35">
      <c r="A199" s="85"/>
      <c r="C199" s="85"/>
      <c r="D199" s="85"/>
      <c r="E199" s="154"/>
      <c r="F199" s="154"/>
      <c r="G199" s="85"/>
      <c r="H199" s="85"/>
      <c r="I199" s="85"/>
      <c r="J199" s="85"/>
      <c r="K199" s="85"/>
      <c r="L199" s="85"/>
      <c r="M199" s="85"/>
      <c r="N199" s="85"/>
      <c r="O199" s="85"/>
      <c r="P199" s="85"/>
      <c r="Q199" s="85"/>
      <c r="R199" s="85"/>
      <c r="S199" s="85"/>
      <c r="T199" s="85"/>
      <c r="U199" s="85"/>
    </row>
    <row r="200" spans="1:21" s="86" customFormat="1" x14ac:dyDescent="0.35">
      <c r="A200" s="85"/>
      <c r="C200" s="85"/>
      <c r="D200" s="85"/>
      <c r="E200" s="154"/>
      <c r="F200" s="154"/>
      <c r="G200" s="85"/>
      <c r="H200" s="85"/>
      <c r="I200" s="85"/>
      <c r="J200" s="85"/>
      <c r="K200" s="85"/>
      <c r="L200" s="85"/>
      <c r="M200" s="85"/>
      <c r="N200" s="85"/>
      <c r="O200" s="85"/>
      <c r="P200" s="85"/>
      <c r="Q200" s="85"/>
      <c r="R200" s="85"/>
      <c r="S200" s="85"/>
      <c r="T200" s="85"/>
      <c r="U200" s="85"/>
    </row>
    <row r="201" spans="1:21" s="86" customFormat="1" x14ac:dyDescent="0.35">
      <c r="A201" s="85"/>
      <c r="C201" s="85"/>
      <c r="D201" s="85"/>
      <c r="E201" s="154"/>
      <c r="F201" s="154"/>
      <c r="G201" s="85"/>
      <c r="H201" s="85"/>
      <c r="I201" s="85"/>
      <c r="J201" s="85"/>
      <c r="K201" s="85"/>
      <c r="L201" s="85"/>
      <c r="M201" s="85"/>
      <c r="N201" s="85"/>
      <c r="O201" s="85"/>
      <c r="P201" s="85"/>
      <c r="Q201" s="85"/>
      <c r="R201" s="85"/>
      <c r="S201" s="85"/>
      <c r="T201" s="85"/>
      <c r="U201" s="85"/>
    </row>
    <row r="202" spans="1:21" s="86" customFormat="1" x14ac:dyDescent="0.35">
      <c r="A202" s="85"/>
      <c r="C202" s="85"/>
      <c r="D202" s="85"/>
      <c r="E202" s="154"/>
      <c r="F202" s="154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</row>
    <row r="203" spans="1:21" s="86" customFormat="1" x14ac:dyDescent="0.35">
      <c r="A203" s="85"/>
      <c r="C203" s="85"/>
      <c r="D203" s="85"/>
      <c r="E203" s="154"/>
      <c r="F203" s="154"/>
      <c r="G203" s="85"/>
      <c r="H203" s="85"/>
      <c r="I203" s="85"/>
      <c r="J203" s="85"/>
      <c r="K203" s="85"/>
      <c r="L203" s="85"/>
      <c r="M203" s="85"/>
      <c r="N203" s="85"/>
      <c r="O203" s="85"/>
      <c r="P203" s="85"/>
      <c r="Q203" s="85"/>
      <c r="R203" s="85"/>
      <c r="S203" s="85"/>
      <c r="T203" s="85"/>
      <c r="U203" s="85"/>
    </row>
    <row r="204" spans="1:21" s="86" customFormat="1" x14ac:dyDescent="0.35">
      <c r="A204" s="85"/>
      <c r="C204" s="85"/>
      <c r="D204" s="85"/>
      <c r="E204" s="154"/>
      <c r="F204" s="154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</row>
    <row r="205" spans="1:21" s="86" customFormat="1" x14ac:dyDescent="0.35">
      <c r="A205" s="85"/>
      <c r="C205" s="85"/>
      <c r="D205" s="85"/>
      <c r="E205" s="154"/>
      <c r="F205" s="154"/>
      <c r="G205" s="85"/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5"/>
      <c r="T205" s="85"/>
      <c r="U205" s="85"/>
    </row>
    <row r="206" spans="1:21" s="86" customFormat="1" x14ac:dyDescent="0.35">
      <c r="A206" s="85"/>
      <c r="C206" s="85"/>
      <c r="D206" s="85"/>
      <c r="E206" s="154"/>
      <c r="F206" s="154"/>
      <c r="G206" s="85"/>
      <c r="H206" s="85"/>
    </row>
    <row r="207" spans="1:21" s="86" customFormat="1" x14ac:dyDescent="0.35">
      <c r="A207" s="85"/>
      <c r="C207" s="85"/>
      <c r="D207" s="85"/>
      <c r="E207" s="154"/>
      <c r="F207" s="154"/>
      <c r="G207" s="85"/>
      <c r="H207" s="85"/>
    </row>
    <row r="208" spans="1:21" s="86" customFormat="1" x14ac:dyDescent="0.35">
      <c r="A208" s="85"/>
      <c r="C208" s="85"/>
      <c r="D208" s="85"/>
      <c r="E208" s="154"/>
      <c r="F208" s="154"/>
      <c r="G208" s="85"/>
      <c r="H208" s="85"/>
    </row>
    <row r="209" spans="1:8" s="86" customFormat="1" x14ac:dyDescent="0.35">
      <c r="A209" s="85"/>
      <c r="C209" s="85"/>
      <c r="D209" s="85"/>
      <c r="E209" s="154"/>
      <c r="F209" s="154"/>
      <c r="G209" s="85"/>
      <c r="H209" s="85"/>
    </row>
    <row r="210" spans="1:8" s="86" customFormat="1" x14ac:dyDescent="0.35">
      <c r="A210" s="85"/>
      <c r="C210" s="85"/>
      <c r="D210" s="85"/>
      <c r="E210" s="154"/>
      <c r="F210" s="154"/>
      <c r="G210" s="85"/>
      <c r="H210" s="85"/>
    </row>
    <row r="211" spans="1:8" s="86" customFormat="1" x14ac:dyDescent="0.35">
      <c r="A211" s="85"/>
      <c r="C211" s="85"/>
      <c r="D211" s="85"/>
      <c r="E211" s="154"/>
      <c r="F211" s="154"/>
      <c r="G211" s="85"/>
      <c r="H211" s="85"/>
    </row>
    <row r="212" spans="1:8" s="86" customFormat="1" x14ac:dyDescent="0.35">
      <c r="A212" s="85"/>
      <c r="C212" s="85"/>
      <c r="D212" s="85"/>
      <c r="E212" s="154"/>
      <c r="F212" s="154"/>
      <c r="G212" s="85"/>
      <c r="H212" s="85"/>
    </row>
    <row r="213" spans="1:8" s="86" customFormat="1" x14ac:dyDescent="0.35">
      <c r="A213" s="85"/>
      <c r="C213" s="85"/>
      <c r="D213" s="85"/>
      <c r="E213" s="154"/>
      <c r="F213" s="154"/>
      <c r="G213" s="85"/>
      <c r="H213" s="85"/>
    </row>
    <row r="214" spans="1:8" s="86" customFormat="1" x14ac:dyDescent="0.35">
      <c r="A214" s="85"/>
      <c r="C214" s="85"/>
      <c r="D214" s="85"/>
      <c r="E214" s="154"/>
      <c r="F214" s="154"/>
      <c r="G214" s="85"/>
      <c r="H214" s="85"/>
    </row>
    <row r="215" spans="1:8" s="86" customFormat="1" x14ac:dyDescent="0.35">
      <c r="A215" s="85"/>
      <c r="C215" s="85"/>
      <c r="D215" s="85"/>
      <c r="E215" s="154"/>
      <c r="F215" s="154"/>
      <c r="G215" s="85"/>
      <c r="H215" s="85"/>
    </row>
    <row r="216" spans="1:8" s="86" customFormat="1" x14ac:dyDescent="0.35">
      <c r="A216" s="85"/>
      <c r="C216" s="85"/>
      <c r="D216" s="85"/>
      <c r="E216" s="154"/>
      <c r="F216" s="154"/>
      <c r="G216" s="85"/>
      <c r="H216" s="85"/>
    </row>
    <row r="217" spans="1:8" s="86" customFormat="1" x14ac:dyDescent="0.35">
      <c r="A217" s="85"/>
      <c r="C217" s="85"/>
      <c r="D217" s="85"/>
      <c r="E217" s="154"/>
      <c r="F217" s="154"/>
      <c r="G217" s="85"/>
      <c r="H217" s="85"/>
    </row>
    <row r="218" spans="1:8" s="86" customFormat="1" x14ac:dyDescent="0.35">
      <c r="A218" s="85"/>
      <c r="C218" s="85"/>
      <c r="D218" s="85"/>
      <c r="E218" s="154"/>
      <c r="F218" s="154"/>
      <c r="G218" s="85"/>
      <c r="H218" s="85"/>
    </row>
    <row r="219" spans="1:8" s="86" customFormat="1" x14ac:dyDescent="0.35">
      <c r="A219" s="85"/>
      <c r="C219" s="85"/>
      <c r="D219" s="85"/>
      <c r="E219" s="154"/>
      <c r="F219" s="154"/>
      <c r="G219" s="85"/>
      <c r="H219" s="85"/>
    </row>
    <row r="220" spans="1:8" s="86" customFormat="1" x14ac:dyDescent="0.35">
      <c r="A220" s="85"/>
      <c r="C220" s="85"/>
      <c r="D220" s="85"/>
      <c r="E220" s="154"/>
      <c r="F220" s="154"/>
      <c r="G220" s="85"/>
      <c r="H220" s="85"/>
    </row>
    <row r="221" spans="1:8" s="86" customFormat="1" x14ac:dyDescent="0.35">
      <c r="A221" s="85"/>
      <c r="C221" s="85"/>
      <c r="D221" s="85"/>
      <c r="E221" s="154"/>
      <c r="F221" s="154"/>
      <c r="G221" s="85"/>
      <c r="H221" s="85"/>
    </row>
    <row r="222" spans="1:8" s="86" customFormat="1" x14ac:dyDescent="0.35">
      <c r="A222" s="85"/>
      <c r="C222" s="85"/>
      <c r="D222" s="85"/>
      <c r="E222" s="154"/>
      <c r="F222" s="154"/>
      <c r="G222" s="85"/>
      <c r="H222" s="85"/>
    </row>
    <row r="223" spans="1:8" s="86" customFormat="1" x14ac:dyDescent="0.35">
      <c r="A223" s="85"/>
      <c r="C223" s="85"/>
      <c r="D223" s="85"/>
      <c r="E223" s="154"/>
      <c r="F223" s="154"/>
      <c r="G223" s="85"/>
      <c r="H223" s="85"/>
    </row>
    <row r="224" spans="1:8" s="86" customFormat="1" x14ac:dyDescent="0.35">
      <c r="A224" s="85"/>
      <c r="C224" s="85"/>
      <c r="D224" s="85"/>
      <c r="E224" s="154"/>
      <c r="F224" s="154"/>
      <c r="G224" s="85"/>
      <c r="H224" s="85"/>
    </row>
    <row r="225" spans="1:8" s="86" customFormat="1" x14ac:dyDescent="0.35">
      <c r="A225" s="85"/>
      <c r="C225" s="85"/>
      <c r="D225" s="85"/>
      <c r="E225" s="154"/>
      <c r="F225" s="154"/>
      <c r="G225" s="85"/>
      <c r="H225" s="85"/>
    </row>
    <row r="226" spans="1:8" s="86" customFormat="1" x14ac:dyDescent="0.35">
      <c r="A226" s="85"/>
      <c r="C226" s="85"/>
      <c r="D226" s="85"/>
      <c r="E226" s="154"/>
      <c r="F226" s="154"/>
      <c r="G226" s="85"/>
      <c r="H226" s="85"/>
    </row>
    <row r="227" spans="1:8" s="86" customFormat="1" x14ac:dyDescent="0.35">
      <c r="A227" s="85"/>
      <c r="C227" s="85"/>
      <c r="D227" s="85"/>
      <c r="E227" s="154"/>
      <c r="F227" s="154"/>
      <c r="G227" s="85"/>
      <c r="H227" s="85"/>
    </row>
    <row r="228" spans="1:8" s="86" customFormat="1" x14ac:dyDescent="0.35">
      <c r="A228" s="85"/>
      <c r="C228" s="85"/>
      <c r="D228" s="85"/>
      <c r="E228" s="154"/>
      <c r="F228" s="154"/>
      <c r="G228" s="85"/>
      <c r="H228" s="85"/>
    </row>
    <row r="229" spans="1:8" s="86" customFormat="1" x14ac:dyDescent="0.35">
      <c r="A229" s="85"/>
      <c r="C229" s="85"/>
      <c r="D229" s="85"/>
      <c r="E229" s="154"/>
      <c r="F229" s="154"/>
      <c r="G229" s="85"/>
      <c r="H229" s="85"/>
    </row>
    <row r="230" spans="1:8" s="86" customFormat="1" x14ac:dyDescent="0.35">
      <c r="A230" s="85"/>
      <c r="C230" s="85"/>
      <c r="D230" s="85"/>
      <c r="E230" s="154"/>
      <c r="F230" s="154"/>
      <c r="G230" s="85"/>
      <c r="H230" s="85"/>
    </row>
    <row r="231" spans="1:8" s="86" customFormat="1" x14ac:dyDescent="0.35">
      <c r="A231" s="85"/>
      <c r="C231" s="85"/>
      <c r="D231" s="85"/>
      <c r="E231" s="154"/>
      <c r="F231" s="154"/>
      <c r="G231" s="85"/>
      <c r="H231" s="85"/>
    </row>
    <row r="232" spans="1:8" s="86" customFormat="1" x14ac:dyDescent="0.35">
      <c r="A232" s="85"/>
      <c r="C232" s="85"/>
      <c r="D232" s="85"/>
      <c r="E232" s="154"/>
      <c r="F232" s="154"/>
      <c r="G232" s="85"/>
      <c r="H232" s="85"/>
    </row>
    <row r="233" spans="1:8" s="86" customFormat="1" x14ac:dyDescent="0.35">
      <c r="A233" s="85"/>
      <c r="C233" s="85"/>
      <c r="D233" s="85"/>
      <c r="E233" s="154"/>
      <c r="F233" s="154"/>
      <c r="G233" s="85"/>
      <c r="H233" s="85"/>
    </row>
    <row r="234" spans="1:8" s="86" customFormat="1" x14ac:dyDescent="0.35">
      <c r="A234" s="85"/>
      <c r="C234" s="85"/>
      <c r="D234" s="85"/>
      <c r="E234" s="154"/>
      <c r="F234" s="154"/>
      <c r="G234" s="85"/>
      <c r="H234" s="85"/>
    </row>
    <row r="235" spans="1:8" s="86" customFormat="1" x14ac:dyDescent="0.35">
      <c r="A235" s="85"/>
      <c r="C235" s="85"/>
      <c r="D235" s="85"/>
      <c r="E235" s="154"/>
      <c r="F235" s="154"/>
      <c r="G235" s="85"/>
      <c r="H235" s="85"/>
    </row>
    <row r="236" spans="1:8" s="86" customFormat="1" x14ac:dyDescent="0.35">
      <c r="A236" s="85"/>
      <c r="C236" s="85"/>
      <c r="D236" s="85"/>
      <c r="E236" s="154"/>
      <c r="F236" s="154"/>
      <c r="G236" s="85"/>
      <c r="H236" s="85"/>
    </row>
    <row r="237" spans="1:8" s="86" customFormat="1" x14ac:dyDescent="0.35">
      <c r="A237" s="85"/>
      <c r="C237" s="85"/>
      <c r="D237" s="85"/>
      <c r="E237" s="154"/>
      <c r="F237" s="154"/>
      <c r="G237" s="85"/>
      <c r="H237" s="85"/>
    </row>
    <row r="238" spans="1:8" s="86" customFormat="1" x14ac:dyDescent="0.35">
      <c r="A238" s="85"/>
      <c r="C238" s="85"/>
      <c r="D238" s="85"/>
      <c r="E238" s="154"/>
      <c r="F238" s="154"/>
      <c r="G238" s="85"/>
      <c r="H238" s="85"/>
    </row>
    <row r="239" spans="1:8" s="86" customFormat="1" x14ac:dyDescent="0.35">
      <c r="A239" s="85"/>
      <c r="C239" s="85"/>
      <c r="D239" s="85"/>
      <c r="E239" s="154"/>
      <c r="F239" s="154"/>
      <c r="G239" s="85"/>
      <c r="H239" s="85"/>
    </row>
    <row r="240" spans="1:8" s="86" customFormat="1" x14ac:dyDescent="0.35">
      <c r="A240" s="85"/>
      <c r="C240" s="85"/>
      <c r="D240" s="85"/>
      <c r="E240" s="154"/>
      <c r="F240" s="154"/>
      <c r="G240" s="85"/>
      <c r="H240" s="85"/>
    </row>
    <row r="241" spans="1:8" s="86" customFormat="1" x14ac:dyDescent="0.35">
      <c r="A241" s="85"/>
      <c r="C241" s="85"/>
      <c r="D241" s="85"/>
      <c r="E241" s="154"/>
      <c r="F241" s="154"/>
      <c r="G241" s="85"/>
      <c r="H241" s="85"/>
    </row>
    <row r="242" spans="1:8" s="86" customFormat="1" x14ac:dyDescent="0.35">
      <c r="A242" s="85"/>
      <c r="C242" s="85"/>
      <c r="D242" s="85"/>
      <c r="E242" s="154"/>
      <c r="F242" s="154"/>
      <c r="G242" s="85"/>
      <c r="H242" s="85"/>
    </row>
    <row r="243" spans="1:8" s="86" customFormat="1" x14ac:dyDescent="0.35">
      <c r="A243" s="85"/>
      <c r="C243" s="85"/>
      <c r="D243" s="85"/>
      <c r="E243" s="154"/>
      <c r="F243" s="154"/>
      <c r="G243" s="85"/>
      <c r="H243" s="85"/>
    </row>
    <row r="244" spans="1:8" s="86" customFormat="1" x14ac:dyDescent="0.35">
      <c r="A244" s="85"/>
      <c r="C244" s="85"/>
      <c r="D244" s="85"/>
      <c r="E244" s="154"/>
      <c r="F244" s="154"/>
      <c r="G244" s="85"/>
      <c r="H244" s="85"/>
    </row>
    <row r="245" spans="1:8" s="86" customFormat="1" x14ac:dyDescent="0.35">
      <c r="A245" s="85"/>
      <c r="C245" s="85"/>
      <c r="D245" s="85"/>
      <c r="E245" s="154"/>
      <c r="F245" s="154"/>
      <c r="G245" s="85"/>
      <c r="H245" s="85"/>
    </row>
    <row r="246" spans="1:8" s="86" customFormat="1" x14ac:dyDescent="0.35">
      <c r="A246" s="85"/>
      <c r="C246" s="85"/>
      <c r="D246" s="85"/>
      <c r="E246" s="154"/>
      <c r="F246" s="154"/>
      <c r="G246" s="85"/>
      <c r="H246" s="85"/>
    </row>
    <row r="247" spans="1:8" s="86" customFormat="1" x14ac:dyDescent="0.35">
      <c r="A247" s="85"/>
      <c r="C247" s="85"/>
      <c r="D247" s="85"/>
      <c r="E247" s="154"/>
      <c r="F247" s="154"/>
      <c r="G247" s="85"/>
      <c r="H247" s="85"/>
    </row>
    <row r="248" spans="1:8" s="86" customFormat="1" x14ac:dyDescent="0.35">
      <c r="A248" s="85"/>
      <c r="C248" s="85"/>
      <c r="D248" s="85"/>
      <c r="E248" s="154"/>
      <c r="F248" s="154"/>
      <c r="G248" s="85"/>
      <c r="H248" s="85"/>
    </row>
    <row r="249" spans="1:8" s="86" customFormat="1" x14ac:dyDescent="0.35">
      <c r="A249" s="85"/>
      <c r="C249" s="85"/>
      <c r="D249" s="85"/>
      <c r="E249" s="154"/>
      <c r="F249" s="154"/>
      <c r="G249" s="85"/>
      <c r="H249" s="85"/>
    </row>
    <row r="250" spans="1:8" s="86" customFormat="1" x14ac:dyDescent="0.35">
      <c r="A250" s="85"/>
      <c r="C250" s="85"/>
      <c r="D250" s="85"/>
      <c r="E250" s="154"/>
      <c r="F250" s="154"/>
      <c r="G250" s="85"/>
      <c r="H250" s="85"/>
    </row>
    <row r="251" spans="1:8" s="86" customFormat="1" x14ac:dyDescent="0.35">
      <c r="A251" s="85"/>
      <c r="C251" s="85"/>
      <c r="D251" s="85"/>
      <c r="E251" s="154"/>
      <c r="F251" s="154"/>
      <c r="G251" s="85"/>
      <c r="H251" s="85"/>
    </row>
    <row r="252" spans="1:8" s="86" customFormat="1" x14ac:dyDescent="0.35">
      <c r="A252" s="85"/>
      <c r="C252" s="85"/>
      <c r="D252" s="85"/>
      <c r="E252" s="154"/>
      <c r="F252" s="154"/>
      <c r="G252" s="85"/>
      <c r="H252" s="85"/>
    </row>
    <row r="253" spans="1:8" s="86" customFormat="1" x14ac:dyDescent="0.35">
      <c r="A253" s="85"/>
      <c r="C253" s="85"/>
      <c r="D253" s="85"/>
      <c r="E253" s="154"/>
      <c r="F253" s="154"/>
      <c r="G253" s="85"/>
      <c r="H253" s="85"/>
    </row>
    <row r="254" spans="1:8" s="86" customFormat="1" x14ac:dyDescent="0.35">
      <c r="A254" s="85"/>
      <c r="C254" s="85"/>
      <c r="D254" s="85"/>
      <c r="E254" s="154"/>
      <c r="F254" s="154"/>
      <c r="G254" s="85"/>
      <c r="H254" s="85"/>
    </row>
    <row r="255" spans="1:8" s="86" customFormat="1" x14ac:dyDescent="0.35">
      <c r="A255" s="85"/>
      <c r="C255" s="85"/>
      <c r="D255" s="85"/>
      <c r="E255" s="154"/>
      <c r="F255" s="154"/>
      <c r="G255" s="85"/>
      <c r="H255" s="85"/>
    </row>
    <row r="256" spans="1:8" s="86" customFormat="1" x14ac:dyDescent="0.35">
      <c r="A256" s="85"/>
      <c r="C256" s="85"/>
      <c r="D256" s="85"/>
      <c r="E256" s="154"/>
      <c r="F256" s="154"/>
      <c r="G256" s="85"/>
      <c r="H256" s="85"/>
    </row>
    <row r="257" spans="1:8" s="86" customFormat="1" x14ac:dyDescent="0.35">
      <c r="A257" s="85"/>
      <c r="C257" s="85"/>
      <c r="D257" s="85"/>
      <c r="E257" s="154"/>
      <c r="F257" s="154"/>
      <c r="G257" s="85"/>
      <c r="H257" s="85"/>
    </row>
    <row r="258" spans="1:8" s="86" customFormat="1" x14ac:dyDescent="0.35">
      <c r="A258" s="85"/>
      <c r="C258" s="85"/>
      <c r="D258" s="85"/>
      <c r="E258" s="154"/>
      <c r="F258" s="154"/>
      <c r="G258" s="85"/>
      <c r="H258" s="85"/>
    </row>
    <row r="259" spans="1:8" s="86" customFormat="1" x14ac:dyDescent="0.35">
      <c r="A259" s="85"/>
      <c r="C259" s="85"/>
      <c r="D259" s="85"/>
      <c r="E259" s="154"/>
      <c r="F259" s="154"/>
      <c r="G259" s="85"/>
      <c r="H259" s="85"/>
    </row>
    <row r="260" spans="1:8" s="86" customFormat="1" x14ac:dyDescent="0.35">
      <c r="A260" s="85"/>
      <c r="C260" s="85"/>
      <c r="D260" s="85"/>
      <c r="E260" s="154"/>
      <c r="F260" s="154"/>
      <c r="G260" s="85"/>
      <c r="H260" s="85"/>
    </row>
    <row r="261" spans="1:8" s="86" customFormat="1" x14ac:dyDescent="0.35">
      <c r="A261" s="85"/>
      <c r="C261" s="85"/>
      <c r="D261" s="85"/>
      <c r="E261" s="154"/>
      <c r="F261" s="154"/>
      <c r="G261" s="85"/>
      <c r="H261" s="85"/>
    </row>
    <row r="262" spans="1:8" s="86" customFormat="1" x14ac:dyDescent="0.35">
      <c r="A262" s="85"/>
      <c r="C262" s="85"/>
      <c r="D262" s="85"/>
      <c r="E262" s="154"/>
      <c r="F262" s="154"/>
      <c r="G262" s="85"/>
      <c r="H262" s="85"/>
    </row>
    <row r="263" spans="1:8" s="86" customFormat="1" x14ac:dyDescent="0.35">
      <c r="A263" s="85"/>
      <c r="C263" s="85"/>
      <c r="D263" s="85"/>
      <c r="E263" s="154"/>
      <c r="F263" s="154"/>
      <c r="G263" s="85"/>
      <c r="H263" s="85"/>
    </row>
    <row r="264" spans="1:8" s="86" customFormat="1" x14ac:dyDescent="0.35">
      <c r="A264" s="85"/>
      <c r="C264" s="85"/>
      <c r="D264" s="85"/>
      <c r="E264" s="154"/>
      <c r="F264" s="154"/>
      <c r="G264" s="85"/>
      <c r="H264" s="85"/>
    </row>
    <row r="265" spans="1:8" s="86" customFormat="1" x14ac:dyDescent="0.35">
      <c r="A265" s="85"/>
      <c r="C265" s="85"/>
      <c r="D265" s="85"/>
      <c r="E265" s="154"/>
      <c r="F265" s="154"/>
      <c r="G265" s="85"/>
      <c r="H265" s="85"/>
    </row>
    <row r="266" spans="1:8" s="86" customFormat="1" x14ac:dyDescent="0.35">
      <c r="A266" s="85"/>
      <c r="C266" s="85"/>
      <c r="D266" s="85"/>
      <c r="E266" s="154"/>
      <c r="F266" s="154"/>
      <c r="G266" s="85"/>
      <c r="H266" s="85"/>
    </row>
    <row r="267" spans="1:8" s="86" customFormat="1" x14ac:dyDescent="0.35">
      <c r="A267" s="85"/>
      <c r="C267" s="85"/>
      <c r="D267" s="85"/>
      <c r="E267" s="154"/>
      <c r="F267" s="154"/>
      <c r="G267" s="85"/>
      <c r="H267" s="85"/>
    </row>
    <row r="268" spans="1:8" s="86" customFormat="1" x14ac:dyDescent="0.35">
      <c r="A268" s="85"/>
      <c r="C268" s="85"/>
      <c r="D268" s="85"/>
      <c r="E268" s="154"/>
      <c r="F268" s="154"/>
      <c r="G268" s="85"/>
      <c r="H268" s="85"/>
    </row>
    <row r="269" spans="1:8" s="86" customFormat="1" x14ac:dyDescent="0.35">
      <c r="A269" s="85"/>
      <c r="C269" s="85"/>
      <c r="D269" s="85"/>
      <c r="E269" s="154"/>
      <c r="F269" s="154"/>
      <c r="G269" s="85"/>
      <c r="H269" s="85"/>
    </row>
    <row r="270" spans="1:8" s="86" customFormat="1" x14ac:dyDescent="0.35">
      <c r="A270" s="85"/>
      <c r="C270" s="85"/>
      <c r="D270" s="85"/>
      <c r="E270" s="154"/>
      <c r="F270" s="154"/>
      <c r="G270" s="85"/>
      <c r="H270" s="85"/>
    </row>
    <row r="271" spans="1:8" s="86" customFormat="1" x14ac:dyDescent="0.35">
      <c r="A271" s="85"/>
      <c r="C271" s="85"/>
      <c r="D271" s="85"/>
      <c r="E271" s="154"/>
      <c r="F271" s="154"/>
      <c r="G271" s="85"/>
      <c r="H271" s="85"/>
    </row>
    <row r="272" spans="1:8" s="86" customFormat="1" x14ac:dyDescent="0.35">
      <c r="A272" s="85"/>
      <c r="C272" s="85"/>
      <c r="D272" s="85"/>
      <c r="E272" s="154"/>
      <c r="F272" s="154"/>
      <c r="G272" s="85"/>
      <c r="H272" s="85"/>
    </row>
    <row r="273" spans="1:8" s="86" customFormat="1" x14ac:dyDescent="0.35">
      <c r="A273" s="85"/>
      <c r="C273" s="85"/>
      <c r="D273" s="85"/>
      <c r="E273" s="154"/>
      <c r="F273" s="154"/>
      <c r="G273" s="85"/>
      <c r="H273" s="85"/>
    </row>
    <row r="274" spans="1:8" s="86" customFormat="1" x14ac:dyDescent="0.35">
      <c r="A274" s="85"/>
      <c r="C274" s="85"/>
      <c r="D274" s="85"/>
      <c r="E274" s="154"/>
      <c r="F274" s="154"/>
      <c r="G274" s="85"/>
      <c r="H274" s="85"/>
    </row>
    <row r="275" spans="1:8" s="86" customFormat="1" x14ac:dyDescent="0.35">
      <c r="A275" s="85"/>
      <c r="C275" s="85"/>
      <c r="D275" s="85"/>
      <c r="E275" s="154"/>
      <c r="F275" s="154"/>
      <c r="G275" s="85"/>
      <c r="H275" s="85"/>
    </row>
    <row r="276" spans="1:8" s="86" customFormat="1" x14ac:dyDescent="0.35">
      <c r="A276" s="85"/>
      <c r="C276" s="85"/>
      <c r="D276" s="85"/>
      <c r="E276" s="154"/>
      <c r="F276" s="154"/>
      <c r="G276" s="85"/>
      <c r="H276" s="85"/>
    </row>
    <row r="277" spans="1:8" s="86" customFormat="1" x14ac:dyDescent="0.35">
      <c r="A277" s="85"/>
      <c r="C277" s="85"/>
      <c r="D277" s="85"/>
      <c r="E277" s="154"/>
      <c r="F277" s="154"/>
      <c r="G277" s="85"/>
      <c r="H277" s="85"/>
    </row>
    <row r="278" spans="1:8" s="86" customFormat="1" x14ac:dyDescent="0.35">
      <c r="A278" s="85"/>
      <c r="C278" s="85"/>
      <c r="D278" s="85"/>
      <c r="E278" s="154"/>
      <c r="F278" s="154"/>
      <c r="G278" s="85"/>
      <c r="H278" s="85"/>
    </row>
    <row r="279" spans="1:8" s="86" customFormat="1" x14ac:dyDescent="0.35">
      <c r="A279" s="85"/>
      <c r="C279" s="85"/>
      <c r="D279" s="85"/>
      <c r="E279" s="154"/>
      <c r="F279" s="154"/>
      <c r="G279" s="85"/>
      <c r="H279" s="85"/>
    </row>
    <row r="280" spans="1:8" s="86" customFormat="1" x14ac:dyDescent="0.35">
      <c r="A280" s="85"/>
      <c r="C280" s="85"/>
      <c r="D280" s="85"/>
      <c r="E280" s="154"/>
      <c r="F280" s="154"/>
      <c r="G280" s="85"/>
      <c r="H280" s="85"/>
    </row>
    <row r="281" spans="1:8" s="86" customFormat="1" x14ac:dyDescent="0.35">
      <c r="A281" s="85"/>
      <c r="C281" s="85"/>
      <c r="D281" s="85"/>
      <c r="E281" s="154"/>
      <c r="F281" s="154"/>
      <c r="G281" s="85"/>
      <c r="H281" s="85"/>
    </row>
    <row r="282" spans="1:8" s="86" customFormat="1" x14ac:dyDescent="0.35">
      <c r="A282" s="85"/>
      <c r="C282" s="85"/>
      <c r="D282" s="85"/>
      <c r="E282" s="154"/>
      <c r="F282" s="154"/>
      <c r="G282" s="85"/>
      <c r="H282" s="85"/>
    </row>
    <row r="283" spans="1:8" s="86" customFormat="1" x14ac:dyDescent="0.35">
      <c r="A283" s="85"/>
      <c r="C283" s="85"/>
      <c r="D283" s="85"/>
      <c r="E283" s="154"/>
      <c r="F283" s="154"/>
      <c r="G283" s="85"/>
      <c r="H283" s="85"/>
    </row>
    <row r="284" spans="1:8" s="86" customFormat="1" x14ac:dyDescent="0.35">
      <c r="A284" s="85"/>
      <c r="C284" s="85"/>
      <c r="D284" s="85"/>
      <c r="E284" s="154"/>
      <c r="F284" s="154"/>
      <c r="G284" s="85"/>
      <c r="H284" s="85"/>
    </row>
    <row r="285" spans="1:8" s="86" customFormat="1" x14ac:dyDescent="0.35">
      <c r="A285" s="85"/>
      <c r="C285" s="85"/>
      <c r="D285" s="85"/>
      <c r="E285" s="154"/>
      <c r="F285" s="154"/>
      <c r="G285" s="85"/>
      <c r="H285" s="85"/>
    </row>
    <row r="286" spans="1:8" s="86" customFormat="1" x14ac:dyDescent="0.35">
      <c r="A286" s="85"/>
      <c r="C286" s="85"/>
      <c r="D286" s="85"/>
      <c r="E286" s="154"/>
      <c r="F286" s="154"/>
      <c r="G286" s="85"/>
      <c r="H286" s="85"/>
    </row>
    <row r="287" spans="1:8" s="86" customFormat="1" x14ac:dyDescent="0.35">
      <c r="A287" s="85"/>
      <c r="C287" s="85"/>
      <c r="D287" s="85"/>
      <c r="E287" s="154"/>
      <c r="F287" s="154"/>
      <c r="G287" s="85"/>
      <c r="H287" s="85"/>
    </row>
    <row r="288" spans="1:8" s="86" customFormat="1" x14ac:dyDescent="0.35">
      <c r="A288" s="85"/>
      <c r="C288" s="85"/>
      <c r="D288" s="85"/>
      <c r="E288" s="154"/>
      <c r="F288" s="154"/>
      <c r="G288" s="85"/>
      <c r="H288" s="85"/>
    </row>
    <row r="289" spans="1:8" s="86" customFormat="1" x14ac:dyDescent="0.35">
      <c r="A289" s="85"/>
      <c r="C289" s="85"/>
      <c r="D289" s="85"/>
      <c r="E289" s="154"/>
      <c r="F289" s="154"/>
      <c r="G289" s="85"/>
      <c r="H289" s="85"/>
    </row>
    <row r="290" spans="1:8" s="86" customFormat="1" x14ac:dyDescent="0.35">
      <c r="A290" s="85"/>
      <c r="C290" s="85"/>
      <c r="D290" s="85"/>
      <c r="E290" s="154"/>
      <c r="F290" s="154"/>
      <c r="G290" s="85"/>
      <c r="H290" s="85"/>
    </row>
    <row r="291" spans="1:8" s="86" customFormat="1" x14ac:dyDescent="0.35">
      <c r="A291" s="85"/>
      <c r="C291" s="85"/>
      <c r="D291" s="85"/>
      <c r="E291" s="154"/>
      <c r="F291" s="154"/>
      <c r="G291" s="85"/>
      <c r="H291" s="85"/>
    </row>
    <row r="292" spans="1:8" s="86" customFormat="1" x14ac:dyDescent="0.35">
      <c r="A292" s="85"/>
      <c r="C292" s="85"/>
      <c r="D292" s="85"/>
      <c r="E292" s="154"/>
      <c r="F292" s="154"/>
      <c r="G292" s="85"/>
      <c r="H292" s="85"/>
    </row>
    <row r="293" spans="1:8" s="86" customFormat="1" x14ac:dyDescent="0.35">
      <c r="A293" s="85"/>
      <c r="C293" s="85"/>
      <c r="D293" s="85"/>
      <c r="E293" s="154"/>
      <c r="F293" s="154"/>
      <c r="G293" s="85"/>
      <c r="H293" s="85"/>
    </row>
    <row r="294" spans="1:8" s="86" customFormat="1" x14ac:dyDescent="0.35">
      <c r="A294" s="85"/>
      <c r="C294" s="85"/>
      <c r="D294" s="85"/>
      <c r="E294" s="154"/>
      <c r="F294" s="154"/>
      <c r="G294" s="85"/>
      <c r="H294" s="85"/>
    </row>
    <row r="295" spans="1:8" s="86" customFormat="1" x14ac:dyDescent="0.35">
      <c r="A295" s="85"/>
      <c r="C295" s="85"/>
      <c r="D295" s="85"/>
      <c r="E295" s="154"/>
      <c r="F295" s="154"/>
      <c r="G295" s="85"/>
      <c r="H295" s="85"/>
    </row>
    <row r="296" spans="1:8" s="86" customFormat="1" x14ac:dyDescent="0.35">
      <c r="A296" s="85"/>
      <c r="C296" s="85"/>
      <c r="D296" s="85"/>
      <c r="E296" s="154"/>
      <c r="F296" s="154"/>
      <c r="G296" s="85"/>
      <c r="H296" s="85"/>
    </row>
    <row r="297" spans="1:8" s="86" customFormat="1" x14ac:dyDescent="0.35">
      <c r="A297" s="85"/>
      <c r="C297" s="85"/>
      <c r="D297" s="85"/>
      <c r="E297" s="154"/>
      <c r="F297" s="154"/>
      <c r="G297" s="85"/>
      <c r="H297" s="85"/>
    </row>
    <row r="298" spans="1:8" s="86" customFormat="1" x14ac:dyDescent="0.35">
      <c r="A298" s="85"/>
      <c r="C298" s="85"/>
      <c r="D298" s="85"/>
      <c r="E298" s="154"/>
      <c r="F298" s="154"/>
      <c r="G298" s="85"/>
      <c r="H298" s="85"/>
    </row>
    <row r="299" spans="1:8" s="86" customFormat="1" x14ac:dyDescent="0.35">
      <c r="A299" s="85"/>
      <c r="C299" s="85"/>
      <c r="D299" s="85"/>
      <c r="E299" s="154"/>
      <c r="F299" s="154"/>
      <c r="G299" s="85"/>
      <c r="H299" s="85"/>
    </row>
    <row r="300" spans="1:8" s="86" customFormat="1" x14ac:dyDescent="0.35">
      <c r="A300" s="85"/>
      <c r="C300" s="85"/>
      <c r="D300" s="85"/>
      <c r="E300" s="154"/>
      <c r="F300" s="154"/>
      <c r="G300" s="85"/>
      <c r="H300" s="85"/>
    </row>
    <row r="301" spans="1:8" s="86" customFormat="1" x14ac:dyDescent="0.35">
      <c r="A301" s="85"/>
      <c r="C301" s="85"/>
      <c r="D301" s="85"/>
      <c r="E301" s="154"/>
      <c r="F301" s="154"/>
      <c r="G301" s="85"/>
      <c r="H301" s="85"/>
    </row>
    <row r="302" spans="1:8" s="86" customFormat="1" x14ac:dyDescent="0.35">
      <c r="A302" s="85"/>
      <c r="C302" s="85"/>
      <c r="D302" s="85"/>
      <c r="E302" s="154"/>
      <c r="F302" s="154"/>
      <c r="G302" s="85"/>
      <c r="H302" s="85"/>
    </row>
    <row r="303" spans="1:8" s="86" customFormat="1" x14ac:dyDescent="0.35">
      <c r="A303" s="85"/>
      <c r="C303" s="85"/>
      <c r="D303" s="85"/>
      <c r="E303" s="154"/>
      <c r="F303" s="154"/>
      <c r="G303" s="85"/>
      <c r="H303" s="85"/>
    </row>
    <row r="304" spans="1:8" s="86" customFormat="1" x14ac:dyDescent="0.35">
      <c r="A304" s="85"/>
      <c r="C304" s="85"/>
      <c r="D304" s="85"/>
      <c r="E304" s="154"/>
      <c r="F304" s="154"/>
      <c r="G304" s="85"/>
      <c r="H304" s="85"/>
    </row>
    <row r="305" spans="1:8" s="86" customFormat="1" x14ac:dyDescent="0.35">
      <c r="A305" s="85"/>
      <c r="C305" s="85"/>
      <c r="D305" s="85"/>
      <c r="E305" s="154"/>
      <c r="F305" s="154"/>
      <c r="G305" s="85"/>
      <c r="H305" s="85"/>
    </row>
    <row r="306" spans="1:8" s="86" customFormat="1" x14ac:dyDescent="0.35">
      <c r="A306" s="85"/>
      <c r="C306" s="85"/>
      <c r="D306" s="85"/>
      <c r="E306" s="154"/>
      <c r="F306" s="154"/>
      <c r="G306" s="85"/>
      <c r="H306" s="85"/>
    </row>
    <row r="307" spans="1:8" s="86" customFormat="1" x14ac:dyDescent="0.35">
      <c r="A307" s="85"/>
      <c r="C307" s="85"/>
      <c r="D307" s="85"/>
      <c r="E307" s="154"/>
      <c r="F307" s="154"/>
      <c r="G307" s="85"/>
      <c r="H307" s="85"/>
    </row>
    <row r="308" spans="1:8" s="86" customFormat="1" x14ac:dyDescent="0.35">
      <c r="A308" s="85"/>
      <c r="C308" s="85"/>
      <c r="D308" s="85"/>
      <c r="E308" s="154"/>
      <c r="F308" s="154"/>
      <c r="G308" s="85"/>
      <c r="H308" s="85"/>
    </row>
    <row r="309" spans="1:8" s="86" customFormat="1" x14ac:dyDescent="0.35">
      <c r="A309" s="85"/>
      <c r="C309" s="85"/>
      <c r="D309" s="85"/>
      <c r="E309" s="154"/>
      <c r="F309" s="154"/>
      <c r="G309" s="85"/>
      <c r="H309" s="85"/>
    </row>
    <row r="310" spans="1:8" s="86" customFormat="1" x14ac:dyDescent="0.35">
      <c r="A310" s="85"/>
      <c r="C310" s="85"/>
      <c r="D310" s="85"/>
      <c r="E310" s="154"/>
      <c r="F310" s="154"/>
      <c r="G310" s="85"/>
      <c r="H310" s="85"/>
    </row>
    <row r="311" spans="1:8" s="86" customFormat="1" x14ac:dyDescent="0.35">
      <c r="A311" s="85"/>
      <c r="C311" s="85"/>
      <c r="D311" s="85"/>
      <c r="E311" s="154"/>
      <c r="F311" s="154"/>
      <c r="G311" s="85"/>
      <c r="H311" s="85"/>
    </row>
    <row r="312" spans="1:8" s="86" customFormat="1" x14ac:dyDescent="0.35">
      <c r="A312" s="85"/>
      <c r="C312" s="85"/>
      <c r="D312" s="85"/>
      <c r="E312" s="154"/>
      <c r="F312" s="154"/>
      <c r="G312" s="85"/>
      <c r="H312" s="85"/>
    </row>
    <row r="313" spans="1:8" s="86" customFormat="1" x14ac:dyDescent="0.35">
      <c r="A313" s="85"/>
      <c r="C313" s="85"/>
      <c r="D313" s="85"/>
      <c r="E313" s="154"/>
      <c r="F313" s="154"/>
      <c r="G313" s="85"/>
      <c r="H313" s="85"/>
    </row>
    <row r="314" spans="1:8" s="86" customFormat="1" x14ac:dyDescent="0.35">
      <c r="A314" s="85"/>
      <c r="C314" s="85"/>
      <c r="D314" s="85"/>
      <c r="E314" s="154"/>
      <c r="F314" s="154"/>
      <c r="G314" s="85"/>
      <c r="H314" s="85"/>
    </row>
    <row r="315" spans="1:8" s="86" customFormat="1" x14ac:dyDescent="0.35">
      <c r="A315" s="85"/>
      <c r="C315" s="85"/>
      <c r="D315" s="85"/>
      <c r="E315" s="154"/>
      <c r="F315" s="154"/>
      <c r="G315" s="85"/>
      <c r="H315" s="85"/>
    </row>
    <row r="316" spans="1:8" s="86" customFormat="1" x14ac:dyDescent="0.35">
      <c r="A316" s="85"/>
      <c r="C316" s="85"/>
      <c r="D316" s="85"/>
      <c r="E316" s="154"/>
      <c r="F316" s="154"/>
      <c r="G316" s="85"/>
      <c r="H316" s="85"/>
    </row>
    <row r="317" spans="1:8" s="86" customFormat="1" x14ac:dyDescent="0.35">
      <c r="A317" s="85"/>
      <c r="C317" s="85"/>
      <c r="D317" s="85"/>
      <c r="E317" s="154"/>
      <c r="F317" s="154"/>
      <c r="G317" s="85"/>
      <c r="H317" s="85"/>
    </row>
    <row r="318" spans="1:8" s="86" customFormat="1" x14ac:dyDescent="0.35">
      <c r="A318" s="85"/>
      <c r="C318" s="85"/>
      <c r="D318" s="85"/>
      <c r="E318" s="154"/>
      <c r="F318" s="154"/>
      <c r="G318" s="85"/>
      <c r="H318" s="85"/>
    </row>
    <row r="319" spans="1:8" s="86" customFormat="1" x14ac:dyDescent="0.35">
      <c r="A319" s="85"/>
      <c r="C319" s="85"/>
      <c r="D319" s="85"/>
      <c r="E319" s="154"/>
      <c r="F319" s="154"/>
      <c r="G319" s="85"/>
      <c r="H319" s="85"/>
    </row>
    <row r="320" spans="1:8" s="86" customFormat="1" x14ac:dyDescent="0.35">
      <c r="A320" s="85"/>
      <c r="C320" s="85"/>
      <c r="D320" s="85"/>
      <c r="E320" s="154"/>
      <c r="F320" s="154"/>
      <c r="G320" s="85"/>
      <c r="H320" s="85"/>
    </row>
    <row r="321" spans="1:8" s="86" customFormat="1" x14ac:dyDescent="0.35">
      <c r="A321" s="85"/>
      <c r="C321" s="85"/>
      <c r="D321" s="85"/>
      <c r="E321" s="154"/>
      <c r="F321" s="154"/>
      <c r="G321" s="85"/>
      <c r="H321" s="85"/>
    </row>
    <row r="322" spans="1:8" s="86" customFormat="1" x14ac:dyDescent="0.35">
      <c r="A322" s="85"/>
      <c r="C322" s="85"/>
      <c r="D322" s="85"/>
      <c r="E322" s="154"/>
      <c r="F322" s="154"/>
      <c r="G322" s="85"/>
      <c r="H322" s="85"/>
    </row>
    <row r="323" spans="1:8" s="86" customFormat="1" x14ac:dyDescent="0.35">
      <c r="A323" s="85"/>
      <c r="C323" s="85"/>
      <c r="D323" s="85"/>
      <c r="E323" s="154"/>
      <c r="F323" s="154"/>
      <c r="G323" s="85"/>
      <c r="H323" s="85"/>
    </row>
    <row r="324" spans="1:8" s="86" customFormat="1" x14ac:dyDescent="0.35">
      <c r="A324" s="85"/>
      <c r="C324" s="85"/>
      <c r="D324" s="85"/>
      <c r="E324" s="154"/>
      <c r="F324" s="154"/>
      <c r="G324" s="85"/>
      <c r="H324" s="85"/>
    </row>
    <row r="325" spans="1:8" s="86" customFormat="1" x14ac:dyDescent="0.35">
      <c r="A325" s="85"/>
      <c r="C325" s="85"/>
      <c r="D325" s="85"/>
      <c r="E325" s="154"/>
      <c r="F325" s="154"/>
      <c r="G325" s="85"/>
      <c r="H325" s="85"/>
    </row>
    <row r="326" spans="1:8" s="86" customFormat="1" x14ac:dyDescent="0.35">
      <c r="A326" s="85"/>
      <c r="C326" s="85"/>
      <c r="D326" s="85"/>
      <c r="E326" s="154"/>
      <c r="F326" s="154"/>
      <c r="G326" s="85"/>
      <c r="H326" s="85"/>
    </row>
    <row r="327" spans="1:8" s="86" customFormat="1" x14ac:dyDescent="0.35">
      <c r="A327" s="85"/>
      <c r="C327" s="85"/>
      <c r="D327" s="85"/>
      <c r="E327" s="154"/>
      <c r="F327" s="154"/>
      <c r="G327" s="85"/>
      <c r="H327" s="85"/>
    </row>
    <row r="328" spans="1:8" s="86" customFormat="1" x14ac:dyDescent="0.35">
      <c r="A328" s="85"/>
      <c r="C328" s="85"/>
      <c r="D328" s="85"/>
      <c r="E328" s="154"/>
      <c r="F328" s="154"/>
      <c r="G328" s="85"/>
      <c r="H328" s="85"/>
    </row>
    <row r="329" spans="1:8" s="86" customFormat="1" x14ac:dyDescent="0.35">
      <c r="A329" s="85"/>
      <c r="C329" s="85"/>
      <c r="D329" s="85"/>
      <c r="E329" s="154"/>
      <c r="F329" s="154"/>
      <c r="G329" s="85"/>
      <c r="H329" s="85"/>
    </row>
    <row r="330" spans="1:8" s="86" customFormat="1" x14ac:dyDescent="0.35">
      <c r="A330" s="85"/>
      <c r="C330" s="85"/>
      <c r="D330" s="85"/>
      <c r="E330" s="154"/>
      <c r="F330" s="154"/>
      <c r="G330" s="85"/>
      <c r="H330" s="85"/>
    </row>
    <row r="331" spans="1:8" s="86" customFormat="1" x14ac:dyDescent="0.35">
      <c r="A331" s="85"/>
      <c r="C331" s="85"/>
      <c r="D331" s="85"/>
      <c r="E331" s="154"/>
      <c r="F331" s="154"/>
      <c r="G331" s="85"/>
      <c r="H331" s="85"/>
    </row>
    <row r="332" spans="1:8" s="86" customFormat="1" x14ac:dyDescent="0.35">
      <c r="A332" s="85"/>
      <c r="C332" s="85"/>
      <c r="D332" s="85"/>
      <c r="E332" s="154"/>
      <c r="F332" s="154"/>
      <c r="G332" s="85"/>
      <c r="H332" s="85"/>
    </row>
    <row r="333" spans="1:8" s="86" customFormat="1" x14ac:dyDescent="0.35">
      <c r="A333" s="85"/>
      <c r="C333" s="85"/>
      <c r="D333" s="85"/>
      <c r="E333" s="154"/>
      <c r="F333" s="154"/>
      <c r="G333" s="85"/>
      <c r="H333" s="85"/>
    </row>
    <row r="334" spans="1:8" s="86" customFormat="1" x14ac:dyDescent="0.35">
      <c r="A334" s="85"/>
      <c r="C334" s="85"/>
      <c r="D334" s="85"/>
      <c r="E334" s="154"/>
      <c r="F334" s="154"/>
      <c r="G334" s="85"/>
      <c r="H334" s="85"/>
    </row>
    <row r="335" spans="1:8" s="86" customFormat="1" x14ac:dyDescent="0.35">
      <c r="A335" s="85"/>
      <c r="C335" s="85"/>
      <c r="D335" s="85"/>
      <c r="E335" s="154"/>
      <c r="F335" s="154"/>
      <c r="G335" s="85"/>
      <c r="H335" s="85"/>
    </row>
    <row r="336" spans="1:8" s="86" customFormat="1" x14ac:dyDescent="0.35">
      <c r="A336" s="85"/>
      <c r="C336" s="85"/>
      <c r="D336" s="85"/>
      <c r="E336" s="154"/>
      <c r="F336" s="154"/>
      <c r="G336" s="85"/>
      <c r="H336" s="85"/>
    </row>
    <row r="337" spans="1:8" s="86" customFormat="1" x14ac:dyDescent="0.35">
      <c r="A337" s="85"/>
      <c r="C337" s="85"/>
      <c r="D337" s="85"/>
      <c r="E337" s="154"/>
      <c r="F337" s="154"/>
      <c r="G337" s="85"/>
      <c r="H337" s="85"/>
    </row>
    <row r="338" spans="1:8" s="86" customFormat="1" x14ac:dyDescent="0.35">
      <c r="A338" s="85"/>
      <c r="C338" s="85"/>
      <c r="D338" s="85"/>
      <c r="E338" s="154"/>
      <c r="F338" s="154"/>
      <c r="G338" s="85"/>
      <c r="H338" s="85"/>
    </row>
    <row r="339" spans="1:8" s="86" customFormat="1" x14ac:dyDescent="0.35">
      <c r="A339" s="85"/>
      <c r="C339" s="85"/>
      <c r="D339" s="85"/>
      <c r="E339" s="154"/>
      <c r="F339" s="154"/>
      <c r="G339" s="85"/>
      <c r="H339" s="85"/>
    </row>
    <row r="340" spans="1:8" s="86" customFormat="1" x14ac:dyDescent="0.35">
      <c r="A340" s="85"/>
      <c r="C340" s="85"/>
      <c r="D340" s="85"/>
      <c r="E340" s="154"/>
      <c r="F340" s="154"/>
      <c r="G340" s="85"/>
      <c r="H340" s="85"/>
    </row>
    <row r="341" spans="1:8" s="86" customFormat="1" x14ac:dyDescent="0.35">
      <c r="A341" s="85"/>
      <c r="C341" s="85"/>
      <c r="D341" s="85"/>
      <c r="E341" s="154"/>
      <c r="F341" s="154"/>
      <c r="G341" s="85"/>
      <c r="H341" s="85"/>
    </row>
    <row r="342" spans="1:8" s="86" customFormat="1" x14ac:dyDescent="0.35">
      <c r="A342" s="85"/>
      <c r="C342" s="85"/>
      <c r="D342" s="85"/>
      <c r="E342" s="154"/>
      <c r="F342" s="154"/>
      <c r="G342" s="85"/>
      <c r="H342" s="85"/>
    </row>
    <row r="343" spans="1:8" s="86" customFormat="1" x14ac:dyDescent="0.35">
      <c r="A343" s="85"/>
      <c r="C343" s="85"/>
      <c r="D343" s="85"/>
      <c r="E343" s="154"/>
      <c r="F343" s="154"/>
      <c r="G343" s="85"/>
      <c r="H343" s="85"/>
    </row>
    <row r="344" spans="1:8" s="86" customFormat="1" x14ac:dyDescent="0.35">
      <c r="A344" s="85"/>
      <c r="C344" s="85"/>
      <c r="D344" s="85"/>
      <c r="E344" s="154"/>
      <c r="F344" s="154"/>
      <c r="G344" s="85"/>
      <c r="H344" s="85"/>
    </row>
    <row r="345" spans="1:8" s="86" customFormat="1" x14ac:dyDescent="0.35">
      <c r="A345" s="85"/>
      <c r="C345" s="85"/>
      <c r="D345" s="85"/>
      <c r="E345" s="154"/>
      <c r="F345" s="154"/>
      <c r="G345" s="85"/>
      <c r="H345" s="85"/>
    </row>
    <row r="346" spans="1:8" s="86" customFormat="1" x14ac:dyDescent="0.35">
      <c r="A346" s="85"/>
      <c r="C346" s="85"/>
      <c r="D346" s="85"/>
      <c r="E346" s="154"/>
      <c r="F346" s="154"/>
      <c r="G346" s="85"/>
      <c r="H346" s="85"/>
    </row>
    <row r="347" spans="1:8" s="86" customFormat="1" x14ac:dyDescent="0.35">
      <c r="A347" s="85"/>
      <c r="C347" s="85"/>
      <c r="D347" s="85"/>
      <c r="E347" s="154"/>
      <c r="F347" s="154"/>
      <c r="G347" s="85"/>
      <c r="H347" s="85"/>
    </row>
    <row r="348" spans="1:8" s="86" customFormat="1" x14ac:dyDescent="0.35">
      <c r="A348" s="85"/>
      <c r="C348" s="85"/>
      <c r="D348" s="85"/>
      <c r="E348" s="154"/>
      <c r="F348" s="154"/>
      <c r="G348" s="85"/>
      <c r="H348" s="85"/>
    </row>
    <row r="349" spans="1:8" s="86" customFormat="1" x14ac:dyDescent="0.35">
      <c r="A349" s="85"/>
      <c r="C349" s="85"/>
      <c r="D349" s="85"/>
      <c r="E349" s="154"/>
      <c r="F349" s="154"/>
      <c r="G349" s="85"/>
      <c r="H349" s="85"/>
    </row>
    <row r="350" spans="1:8" s="86" customFormat="1" x14ac:dyDescent="0.35">
      <c r="A350" s="85"/>
      <c r="C350" s="85"/>
      <c r="D350" s="85"/>
      <c r="E350" s="154"/>
      <c r="F350" s="154"/>
      <c r="G350" s="85"/>
      <c r="H350" s="85"/>
    </row>
    <row r="351" spans="1:8" s="86" customFormat="1" x14ac:dyDescent="0.35">
      <c r="A351" s="85"/>
      <c r="C351" s="85"/>
      <c r="D351" s="85"/>
      <c r="E351" s="154"/>
      <c r="F351" s="154"/>
      <c r="G351" s="85"/>
      <c r="H351" s="85"/>
    </row>
    <row r="352" spans="1:8" s="86" customFormat="1" x14ac:dyDescent="0.35">
      <c r="A352" s="85"/>
      <c r="C352" s="85"/>
      <c r="D352" s="85"/>
      <c r="E352" s="154"/>
      <c r="F352" s="154"/>
      <c r="G352" s="85"/>
      <c r="H352" s="85"/>
    </row>
    <row r="353" spans="1:8" s="86" customFormat="1" x14ac:dyDescent="0.35">
      <c r="A353" s="85"/>
      <c r="C353" s="85"/>
      <c r="D353" s="85"/>
      <c r="E353" s="154"/>
      <c r="F353" s="154"/>
      <c r="G353" s="85"/>
      <c r="H353" s="85"/>
    </row>
    <row r="354" spans="1:8" s="86" customFormat="1" x14ac:dyDescent="0.35">
      <c r="A354" s="85"/>
      <c r="C354" s="85"/>
      <c r="D354" s="85"/>
      <c r="E354" s="154"/>
      <c r="F354" s="154"/>
      <c r="G354" s="85"/>
      <c r="H354" s="85"/>
    </row>
    <row r="355" spans="1:8" s="86" customFormat="1" x14ac:dyDescent="0.35">
      <c r="A355" s="85"/>
      <c r="C355" s="85"/>
      <c r="D355" s="85"/>
      <c r="E355" s="154"/>
      <c r="F355" s="154"/>
      <c r="G355" s="85"/>
      <c r="H355" s="85"/>
    </row>
    <row r="356" spans="1:8" s="86" customFormat="1" x14ac:dyDescent="0.35">
      <c r="A356" s="85"/>
      <c r="C356" s="85"/>
      <c r="D356" s="85"/>
      <c r="E356" s="154"/>
      <c r="F356" s="154"/>
      <c r="G356" s="85"/>
      <c r="H356" s="85"/>
    </row>
    <row r="357" spans="1:8" s="86" customFormat="1" x14ac:dyDescent="0.35">
      <c r="A357" s="85"/>
      <c r="C357" s="85"/>
      <c r="D357" s="85"/>
      <c r="E357" s="154"/>
      <c r="F357" s="154"/>
      <c r="G357" s="85"/>
      <c r="H357" s="85"/>
    </row>
    <row r="358" spans="1:8" x14ac:dyDescent="0.35">
      <c r="B358" s="86"/>
    </row>
    <row r="359" spans="1:8" x14ac:dyDescent="0.35">
      <c r="B359" s="86"/>
    </row>
    <row r="360" spans="1:8" x14ac:dyDescent="0.35">
      <c r="B360" s="86"/>
    </row>
    <row r="361" spans="1:8" x14ac:dyDescent="0.35">
      <c r="B361" s="86"/>
    </row>
  </sheetData>
  <mergeCells count="2">
    <mergeCell ref="A63:B63"/>
    <mergeCell ref="A1:F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portrait" r:id="rId1"/>
  <headerFooter alignWithMargins="0">
    <oddFooter>&amp;L&amp;D&amp;CPage &amp;P/&amp;N&amp;R&amp;A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1"/>
  <sheetViews>
    <sheetView tabSelected="1" view="pageBreakPreview" topLeftCell="A19" zoomScale="85" zoomScaleNormal="85" zoomScaleSheetLayoutView="85" workbookViewId="0">
      <selection activeCell="C94" sqref="C94"/>
    </sheetView>
  </sheetViews>
  <sheetFormatPr baseColWidth="10" defaultRowHeight="12.5" x14ac:dyDescent="0.25"/>
  <cols>
    <col min="1" max="1" width="4" customWidth="1"/>
    <col min="2" max="2" width="3.81640625" customWidth="1"/>
    <col min="3" max="3" width="100.1796875" bestFit="1" customWidth="1"/>
    <col min="4" max="4" width="8.26953125" customWidth="1"/>
    <col min="6" max="6" width="12.1796875" style="196" bestFit="1" customWidth="1"/>
    <col min="7" max="7" width="18.54296875" style="196" customWidth="1"/>
  </cols>
  <sheetData>
    <row r="1" spans="1:8" ht="66.75" customHeight="1" x14ac:dyDescent="0.25">
      <c r="A1" s="205" t="s">
        <v>131</v>
      </c>
      <c r="B1" s="206"/>
      <c r="C1" s="206"/>
      <c r="D1" s="206"/>
      <c r="E1" s="206"/>
      <c r="F1" s="206"/>
      <c r="G1" s="206"/>
    </row>
    <row r="2" spans="1:8" ht="15" thickBot="1" x14ac:dyDescent="0.3">
      <c r="A2" s="207" t="s">
        <v>1</v>
      </c>
      <c r="B2" s="207"/>
      <c r="C2" s="207"/>
      <c r="D2" s="207"/>
      <c r="E2" s="207"/>
      <c r="F2" s="207"/>
      <c r="G2" s="207"/>
    </row>
    <row r="3" spans="1:8" ht="24" customHeight="1" thickBot="1" x14ac:dyDescent="0.3">
      <c r="A3" s="231" t="s">
        <v>132</v>
      </c>
      <c r="B3" s="232"/>
      <c r="C3" s="232"/>
      <c r="D3" s="232"/>
      <c r="E3" s="232"/>
      <c r="F3" s="232"/>
      <c r="G3" s="233"/>
    </row>
    <row r="4" spans="1:8" ht="15" thickBot="1" x14ac:dyDescent="0.3">
      <c r="A4" s="204"/>
      <c r="B4" s="204"/>
      <c r="C4" s="204"/>
      <c r="D4" s="204"/>
      <c r="E4" s="204"/>
      <c r="F4" s="204"/>
      <c r="G4" s="204"/>
    </row>
    <row r="5" spans="1:8" ht="12.75" customHeight="1" x14ac:dyDescent="0.25">
      <c r="A5" s="214" t="s">
        <v>0</v>
      </c>
      <c r="B5" s="216" t="s">
        <v>2</v>
      </c>
      <c r="C5" s="234"/>
      <c r="D5" s="220" t="s">
        <v>3</v>
      </c>
      <c r="E5" s="220" t="s">
        <v>4</v>
      </c>
      <c r="F5" s="224" t="s">
        <v>5</v>
      </c>
      <c r="G5" s="226" t="s">
        <v>6</v>
      </c>
    </row>
    <row r="6" spans="1:8" ht="13.5" customHeight="1" thickBot="1" x14ac:dyDescent="0.3">
      <c r="A6" s="215"/>
      <c r="B6" s="218"/>
      <c r="C6" s="235"/>
      <c r="D6" s="221"/>
      <c r="E6" s="221"/>
      <c r="F6" s="225"/>
      <c r="G6" s="227"/>
    </row>
    <row r="7" spans="1:8" ht="14.5" x14ac:dyDescent="0.25">
      <c r="A7" s="3"/>
      <c r="B7" s="4"/>
      <c r="C7" s="5"/>
      <c r="D7" s="6"/>
      <c r="E7" s="6"/>
      <c r="F7" s="158"/>
      <c r="G7" s="173"/>
    </row>
    <row r="8" spans="1:8" ht="14.5" x14ac:dyDescent="0.25">
      <c r="A8" s="40">
        <v>1</v>
      </c>
      <c r="B8" s="41"/>
      <c r="C8" s="65" t="s">
        <v>11</v>
      </c>
      <c r="D8" s="42"/>
      <c r="E8" s="42"/>
      <c r="F8" s="157"/>
      <c r="G8" s="172">
        <f>SUM(G9:G11)</f>
        <v>0</v>
      </c>
    </row>
    <row r="9" spans="1:8" ht="14.5" x14ac:dyDescent="0.25">
      <c r="A9" s="3"/>
      <c r="B9" s="7"/>
      <c r="C9" s="8"/>
      <c r="D9" s="6"/>
      <c r="E9" s="6"/>
      <c r="F9" s="158"/>
      <c r="G9" s="173"/>
    </row>
    <row r="10" spans="1:8" ht="14.5" x14ac:dyDescent="0.25">
      <c r="A10" s="3"/>
      <c r="B10" s="7"/>
      <c r="C10" s="34" t="s">
        <v>52</v>
      </c>
      <c r="D10" s="49" t="s">
        <v>8</v>
      </c>
      <c r="E10" s="10"/>
      <c r="F10" s="158"/>
      <c r="G10" s="173">
        <f>E10*F10</f>
        <v>0</v>
      </c>
    </row>
    <row r="11" spans="1:8" ht="14.5" x14ac:dyDescent="0.25">
      <c r="A11" s="3"/>
      <c r="B11" s="7"/>
      <c r="C11" s="11"/>
      <c r="D11" s="10"/>
      <c r="E11" s="10"/>
      <c r="F11" s="158"/>
      <c r="G11" s="173"/>
    </row>
    <row r="12" spans="1:8" s="21" customFormat="1" ht="15" customHeight="1" x14ac:dyDescent="0.25">
      <c r="A12" s="43">
        <v>2</v>
      </c>
      <c r="B12" s="37"/>
      <c r="C12" s="45" t="s">
        <v>27</v>
      </c>
      <c r="D12" s="46"/>
      <c r="E12" s="39"/>
      <c r="F12" s="157"/>
      <c r="G12" s="172">
        <f>SUM(G13:G15)</f>
        <v>0</v>
      </c>
      <c r="H12" s="12"/>
    </row>
    <row r="13" spans="1:8" s="21" customFormat="1" ht="15" customHeight="1" x14ac:dyDescent="0.25">
      <c r="A13" s="14"/>
      <c r="B13" s="13"/>
      <c r="C13" s="48"/>
      <c r="D13" s="9"/>
      <c r="E13" s="15"/>
      <c r="F13" s="158"/>
      <c r="G13" s="173"/>
      <c r="H13" s="12"/>
    </row>
    <row r="14" spans="1:8" s="21" customFormat="1" ht="15" customHeight="1" x14ac:dyDescent="0.25">
      <c r="A14" s="16"/>
      <c r="B14" s="13"/>
      <c r="C14" s="35" t="s">
        <v>28</v>
      </c>
      <c r="D14" s="9" t="s">
        <v>8</v>
      </c>
      <c r="E14" s="17"/>
      <c r="F14" s="158"/>
      <c r="G14" s="173">
        <f>E14*F14</f>
        <v>0</v>
      </c>
      <c r="H14" s="12"/>
    </row>
    <row r="15" spans="1:8" s="21" customFormat="1" ht="15" customHeight="1" x14ac:dyDescent="0.25">
      <c r="A15" s="16"/>
      <c r="B15" s="18"/>
      <c r="C15" s="34" t="s">
        <v>29</v>
      </c>
      <c r="D15" s="9" t="s">
        <v>8</v>
      </c>
      <c r="E15" s="17"/>
      <c r="F15" s="158"/>
      <c r="G15" s="173">
        <f>E15*F15</f>
        <v>0</v>
      </c>
      <c r="H15" s="12"/>
    </row>
    <row r="16" spans="1:8" x14ac:dyDescent="0.25">
      <c r="B16" s="81"/>
      <c r="D16" s="81"/>
      <c r="E16" s="140"/>
      <c r="F16" s="195"/>
      <c r="G16" s="195"/>
    </row>
    <row r="17" spans="1:7" ht="14.5" x14ac:dyDescent="0.25">
      <c r="A17" s="40">
        <v>3</v>
      </c>
      <c r="B17" s="41"/>
      <c r="C17" s="65" t="s">
        <v>87</v>
      </c>
      <c r="D17" s="42"/>
      <c r="E17" s="42"/>
      <c r="F17" s="157"/>
      <c r="G17" s="172">
        <f>SUM(G18:G49)</f>
        <v>0</v>
      </c>
    </row>
    <row r="18" spans="1:7" ht="14.5" x14ac:dyDescent="0.25">
      <c r="A18" s="3"/>
      <c r="B18" s="7"/>
      <c r="C18" s="5"/>
      <c r="D18" s="6"/>
      <c r="E18" s="6"/>
      <c r="F18" s="158"/>
      <c r="G18" s="173"/>
    </row>
    <row r="19" spans="1:7" ht="14.5" x14ac:dyDescent="0.25">
      <c r="A19" s="3"/>
      <c r="B19" s="7"/>
      <c r="C19" s="50" t="s">
        <v>62</v>
      </c>
      <c r="D19" s="10"/>
      <c r="E19" s="10"/>
      <c r="F19" s="158"/>
      <c r="G19" s="173"/>
    </row>
    <row r="20" spans="1:7" ht="14.5" x14ac:dyDescent="0.25">
      <c r="A20" s="3"/>
      <c r="B20" s="7"/>
      <c r="C20" s="34" t="s">
        <v>32</v>
      </c>
      <c r="D20" s="10" t="s">
        <v>33</v>
      </c>
      <c r="E20" s="10"/>
      <c r="F20" s="159"/>
      <c r="G20" s="173">
        <f t="shared" ref="G20:G23" si="0">E20*F20</f>
        <v>0</v>
      </c>
    </row>
    <row r="21" spans="1:7" ht="14.5" x14ac:dyDescent="0.25">
      <c r="A21" s="3"/>
      <c r="B21" s="7"/>
      <c r="C21" s="34" t="s">
        <v>63</v>
      </c>
      <c r="D21" s="10" t="s">
        <v>33</v>
      </c>
      <c r="E21" s="10"/>
      <c r="F21" s="159"/>
      <c r="G21" s="173">
        <f t="shared" ref="G21:G22" si="1">E21*F21</f>
        <v>0</v>
      </c>
    </row>
    <row r="22" spans="1:7" ht="14.5" x14ac:dyDescent="0.25">
      <c r="A22" s="3"/>
      <c r="B22" s="7"/>
      <c r="C22" s="34" t="s">
        <v>64</v>
      </c>
      <c r="D22" s="10" t="s">
        <v>33</v>
      </c>
      <c r="E22" s="10"/>
      <c r="F22" s="159"/>
      <c r="G22" s="173">
        <f t="shared" si="1"/>
        <v>0</v>
      </c>
    </row>
    <row r="23" spans="1:7" ht="14.5" x14ac:dyDescent="0.25">
      <c r="A23" s="3"/>
      <c r="B23" s="7"/>
      <c r="C23" s="51" t="s">
        <v>65</v>
      </c>
      <c r="D23" s="10" t="s">
        <v>21</v>
      </c>
      <c r="E23" s="10"/>
      <c r="F23" s="159"/>
      <c r="G23" s="173">
        <f t="shared" si="0"/>
        <v>0</v>
      </c>
    </row>
    <row r="24" spans="1:7" ht="14.5" x14ac:dyDescent="0.25">
      <c r="A24" s="3"/>
      <c r="B24" s="7"/>
      <c r="C24" s="35"/>
      <c r="D24" s="10"/>
      <c r="E24" s="10"/>
      <c r="F24" s="159"/>
      <c r="G24" s="173"/>
    </row>
    <row r="25" spans="1:7" ht="14.5" x14ac:dyDescent="0.25">
      <c r="A25" s="3"/>
      <c r="B25" s="7"/>
      <c r="C25" s="50" t="s">
        <v>66</v>
      </c>
      <c r="D25" s="10"/>
      <c r="E25" s="10"/>
      <c r="F25" s="158"/>
      <c r="G25" s="173"/>
    </row>
    <row r="26" spans="1:7" ht="14.5" x14ac:dyDescent="0.25">
      <c r="A26" s="3"/>
      <c r="B26" s="7"/>
      <c r="C26" s="34" t="s">
        <v>32</v>
      </c>
      <c r="D26" s="10" t="s">
        <v>33</v>
      </c>
      <c r="E26" s="10"/>
      <c r="F26" s="159"/>
      <c r="G26" s="173"/>
    </row>
    <row r="27" spans="1:7" ht="14.5" x14ac:dyDescent="0.25">
      <c r="A27" s="3"/>
      <c r="B27" s="7"/>
      <c r="C27" s="34" t="s">
        <v>63</v>
      </c>
      <c r="D27" s="10" t="s">
        <v>33</v>
      </c>
      <c r="E27" s="10"/>
      <c r="F27" s="159"/>
      <c r="G27" s="173"/>
    </row>
    <row r="28" spans="1:7" ht="14.5" x14ac:dyDescent="0.25">
      <c r="A28" s="3"/>
      <c r="B28" s="7"/>
      <c r="C28" s="34" t="s">
        <v>64</v>
      </c>
      <c r="D28" s="10" t="s">
        <v>33</v>
      </c>
      <c r="E28" s="10"/>
      <c r="F28" s="159"/>
      <c r="G28" s="173"/>
    </row>
    <row r="29" spans="1:7" ht="14.5" x14ac:dyDescent="0.25">
      <c r="A29" s="3"/>
      <c r="B29" s="7"/>
      <c r="C29" s="51" t="s">
        <v>67</v>
      </c>
      <c r="D29" s="10" t="s">
        <v>21</v>
      </c>
      <c r="E29" s="10"/>
      <c r="F29" s="159"/>
      <c r="G29" s="173"/>
    </row>
    <row r="30" spans="1:7" ht="14.5" x14ac:dyDescent="0.25">
      <c r="A30" s="3"/>
      <c r="B30" s="7"/>
      <c r="C30" s="34" t="s">
        <v>34</v>
      </c>
      <c r="D30" s="10" t="s">
        <v>33</v>
      </c>
      <c r="E30" s="10"/>
      <c r="F30" s="159"/>
      <c r="G30" s="173"/>
    </row>
    <row r="31" spans="1:7" ht="14.5" x14ac:dyDescent="0.25">
      <c r="A31" s="3"/>
      <c r="B31" s="7"/>
      <c r="C31" s="35"/>
      <c r="D31" s="10"/>
      <c r="E31" s="10"/>
      <c r="F31" s="159"/>
      <c r="G31" s="173"/>
    </row>
    <row r="32" spans="1:7" ht="14.5" x14ac:dyDescent="0.25">
      <c r="A32" s="3"/>
      <c r="B32" s="7"/>
      <c r="C32" s="50" t="s">
        <v>154</v>
      </c>
      <c r="D32" s="6"/>
      <c r="E32" s="6"/>
      <c r="F32" s="158"/>
      <c r="G32" s="173"/>
    </row>
    <row r="33" spans="1:7" ht="14.5" x14ac:dyDescent="0.25">
      <c r="A33" s="3"/>
      <c r="B33" s="7"/>
      <c r="C33" s="52" t="s">
        <v>140</v>
      </c>
      <c r="D33" s="6" t="s">
        <v>33</v>
      </c>
      <c r="E33" s="6"/>
      <c r="F33" s="158"/>
      <c r="G33" s="173">
        <f t="shared" ref="G33:G43" si="2">E33*F33</f>
        <v>0</v>
      </c>
    </row>
    <row r="34" spans="1:7" ht="14.5" x14ac:dyDescent="0.25">
      <c r="A34" s="3"/>
      <c r="B34" s="7"/>
      <c r="C34" s="52" t="s">
        <v>141</v>
      </c>
      <c r="D34" s="6" t="s">
        <v>33</v>
      </c>
      <c r="E34" s="6"/>
      <c r="F34" s="158"/>
      <c r="G34" s="173">
        <f t="shared" si="2"/>
        <v>0</v>
      </c>
    </row>
    <row r="35" spans="1:7" ht="14.5" x14ac:dyDescent="0.25">
      <c r="A35" s="3"/>
      <c r="B35" s="7"/>
      <c r="C35" s="52" t="s">
        <v>142</v>
      </c>
      <c r="D35" s="6" t="s">
        <v>33</v>
      </c>
      <c r="E35" s="6"/>
      <c r="F35" s="158"/>
      <c r="G35" s="173">
        <f t="shared" si="2"/>
        <v>0</v>
      </c>
    </row>
    <row r="36" spans="1:7" ht="14.5" x14ac:dyDescent="0.25">
      <c r="A36" s="3"/>
      <c r="B36" s="7"/>
      <c r="C36" s="52" t="s">
        <v>143</v>
      </c>
      <c r="D36" s="6" t="s">
        <v>33</v>
      </c>
      <c r="E36" s="6"/>
      <c r="F36" s="158"/>
      <c r="G36" s="173">
        <f t="shared" si="2"/>
        <v>0</v>
      </c>
    </row>
    <row r="37" spans="1:7" ht="14.5" x14ac:dyDescent="0.25">
      <c r="A37" s="3"/>
      <c r="B37" s="7"/>
      <c r="C37" s="52" t="s">
        <v>144</v>
      </c>
      <c r="D37" s="6" t="s">
        <v>33</v>
      </c>
      <c r="E37" s="6"/>
      <c r="F37" s="158"/>
      <c r="G37" s="173">
        <f t="shared" si="2"/>
        <v>0</v>
      </c>
    </row>
    <row r="38" spans="1:7" ht="14.5" x14ac:dyDescent="0.25">
      <c r="A38" s="3"/>
      <c r="B38" s="7"/>
      <c r="C38" s="52" t="s">
        <v>145</v>
      </c>
      <c r="D38" s="6" t="s">
        <v>33</v>
      </c>
      <c r="E38" s="6"/>
      <c r="F38" s="158"/>
      <c r="G38" s="173">
        <f t="shared" si="2"/>
        <v>0</v>
      </c>
    </row>
    <row r="39" spans="1:7" ht="14.5" x14ac:dyDescent="0.25">
      <c r="A39" s="3"/>
      <c r="B39" s="7"/>
      <c r="C39" s="52" t="s">
        <v>146</v>
      </c>
      <c r="D39" s="6" t="s">
        <v>33</v>
      </c>
      <c r="E39" s="6"/>
      <c r="F39" s="158"/>
      <c r="G39" s="173">
        <f t="shared" si="2"/>
        <v>0</v>
      </c>
    </row>
    <row r="40" spans="1:7" ht="14.5" x14ac:dyDescent="0.25">
      <c r="A40" s="3"/>
      <c r="B40" s="7"/>
      <c r="C40" s="52" t="s">
        <v>155</v>
      </c>
      <c r="D40" s="6" t="s">
        <v>21</v>
      </c>
      <c r="E40" s="6"/>
      <c r="F40" s="158"/>
      <c r="G40" s="173">
        <f t="shared" si="2"/>
        <v>0</v>
      </c>
    </row>
    <row r="41" spans="1:7" ht="14.5" x14ac:dyDescent="0.25">
      <c r="A41" s="3"/>
      <c r="B41" s="7"/>
      <c r="C41" s="52" t="s">
        <v>147</v>
      </c>
      <c r="D41" s="6" t="s">
        <v>21</v>
      </c>
      <c r="E41" s="6"/>
      <c r="F41" s="158"/>
      <c r="G41" s="173">
        <f t="shared" si="2"/>
        <v>0</v>
      </c>
    </row>
    <row r="42" spans="1:7" ht="14.5" x14ac:dyDescent="0.25">
      <c r="A42" s="3"/>
      <c r="B42" s="7"/>
      <c r="C42" s="52" t="s">
        <v>148</v>
      </c>
      <c r="D42" s="6" t="s">
        <v>33</v>
      </c>
      <c r="E42" s="6"/>
      <c r="F42" s="158"/>
      <c r="G42" s="173">
        <f t="shared" si="2"/>
        <v>0</v>
      </c>
    </row>
    <row r="43" spans="1:7" ht="14.5" x14ac:dyDescent="0.25">
      <c r="A43" s="3"/>
      <c r="B43" s="7"/>
      <c r="C43" s="52" t="s">
        <v>149</v>
      </c>
      <c r="D43" s="6" t="s">
        <v>33</v>
      </c>
      <c r="E43" s="6"/>
      <c r="F43" s="158"/>
      <c r="G43" s="173">
        <f t="shared" si="2"/>
        <v>0</v>
      </c>
    </row>
    <row r="44" spans="1:7" ht="14.5" x14ac:dyDescent="0.25">
      <c r="A44" s="3"/>
      <c r="B44" s="7"/>
      <c r="C44" s="34" t="s">
        <v>150</v>
      </c>
      <c r="D44" s="6" t="s">
        <v>33</v>
      </c>
      <c r="E44" s="6"/>
      <c r="F44" s="158"/>
      <c r="G44" s="173">
        <f t="shared" ref="G44:G47" si="3">E44*F44</f>
        <v>0</v>
      </c>
    </row>
    <row r="45" spans="1:7" ht="14.5" x14ac:dyDescent="0.25">
      <c r="A45" s="3"/>
      <c r="B45" s="7"/>
      <c r="C45" s="52" t="s">
        <v>151</v>
      </c>
      <c r="D45" s="6" t="s">
        <v>33</v>
      </c>
      <c r="E45" s="6"/>
      <c r="F45" s="158"/>
      <c r="G45" s="173">
        <f t="shared" si="3"/>
        <v>0</v>
      </c>
    </row>
    <row r="46" spans="1:7" ht="14.5" x14ac:dyDescent="0.25">
      <c r="A46" s="3"/>
      <c r="B46" s="7"/>
      <c r="C46" s="52" t="s">
        <v>152</v>
      </c>
      <c r="D46" s="6" t="s">
        <v>21</v>
      </c>
      <c r="E46" s="6"/>
      <c r="F46" s="158"/>
      <c r="G46" s="173">
        <f t="shared" si="3"/>
        <v>0</v>
      </c>
    </row>
    <row r="47" spans="1:7" ht="14.5" x14ac:dyDescent="0.25">
      <c r="A47" s="3"/>
      <c r="B47" s="7"/>
      <c r="C47" s="52" t="s">
        <v>153</v>
      </c>
      <c r="D47" s="6" t="s">
        <v>21</v>
      </c>
      <c r="E47" s="6"/>
      <c r="F47" s="158"/>
      <c r="G47" s="173">
        <f t="shared" si="3"/>
        <v>0</v>
      </c>
    </row>
    <row r="48" spans="1:7" ht="14.5" x14ac:dyDescent="0.25">
      <c r="A48" s="3"/>
      <c r="B48" s="7"/>
      <c r="C48" s="52"/>
      <c r="D48" s="6"/>
      <c r="E48" s="6"/>
      <c r="F48" s="158"/>
      <c r="G48" s="173"/>
    </row>
    <row r="49" spans="1:7" ht="14.5" x14ac:dyDescent="0.25">
      <c r="A49" s="3"/>
      <c r="B49" s="7"/>
      <c r="C49" s="52"/>
      <c r="D49" s="6"/>
      <c r="E49" s="6"/>
      <c r="F49" s="158"/>
      <c r="G49" s="173"/>
    </row>
    <row r="50" spans="1:7" ht="14.5" x14ac:dyDescent="0.25">
      <c r="A50" s="40">
        <v>4</v>
      </c>
      <c r="B50" s="41"/>
      <c r="C50" s="65" t="s">
        <v>36</v>
      </c>
      <c r="D50" s="42"/>
      <c r="E50" s="42"/>
      <c r="F50" s="157"/>
      <c r="G50" s="172">
        <f>SUM(G51:G65)</f>
        <v>0</v>
      </c>
    </row>
    <row r="51" spans="1:7" ht="14.5" x14ac:dyDescent="0.25">
      <c r="A51" s="22"/>
      <c r="B51" s="53"/>
      <c r="C51" s="18"/>
      <c r="D51" s="10"/>
      <c r="E51" s="10"/>
      <c r="F51" s="158"/>
      <c r="G51" s="173"/>
    </row>
    <row r="52" spans="1:7" ht="14.5" x14ac:dyDescent="0.25">
      <c r="A52" s="22"/>
      <c r="B52" s="53"/>
      <c r="C52" s="54" t="s">
        <v>37</v>
      </c>
      <c r="D52" s="10"/>
      <c r="E52" s="10"/>
      <c r="F52" s="158"/>
      <c r="G52" s="173"/>
    </row>
    <row r="53" spans="1:7" ht="14.5" x14ac:dyDescent="0.25">
      <c r="A53" s="22"/>
      <c r="B53" s="53"/>
      <c r="C53" s="35" t="s">
        <v>38</v>
      </c>
      <c r="D53" s="10" t="s">
        <v>33</v>
      </c>
      <c r="E53" s="10"/>
      <c r="F53" s="158"/>
      <c r="G53" s="173">
        <f>F53*E53</f>
        <v>0</v>
      </c>
    </row>
    <row r="54" spans="1:7" ht="14.5" x14ac:dyDescent="0.25">
      <c r="A54" s="22"/>
      <c r="B54" s="53"/>
      <c r="C54" s="35" t="s">
        <v>39</v>
      </c>
      <c r="D54" s="10" t="s">
        <v>33</v>
      </c>
      <c r="E54" s="10"/>
      <c r="F54" s="158"/>
      <c r="G54" s="173">
        <f t="shared" ref="G54:G64" si="4">F54*E54</f>
        <v>0</v>
      </c>
    </row>
    <row r="55" spans="1:7" ht="14.5" x14ac:dyDescent="0.25">
      <c r="A55" s="22"/>
      <c r="B55" s="53"/>
      <c r="C55" s="35" t="s">
        <v>40</v>
      </c>
      <c r="D55" s="10" t="s">
        <v>33</v>
      </c>
      <c r="E55" s="10"/>
      <c r="F55" s="158"/>
      <c r="G55" s="173">
        <f t="shared" si="4"/>
        <v>0</v>
      </c>
    </row>
    <row r="56" spans="1:7" ht="14.5" x14ac:dyDescent="0.25">
      <c r="A56" s="22"/>
      <c r="B56" s="53"/>
      <c r="C56" s="35" t="s">
        <v>41</v>
      </c>
      <c r="D56" s="10" t="s">
        <v>33</v>
      </c>
      <c r="E56" s="10"/>
      <c r="F56" s="158"/>
      <c r="G56" s="173">
        <f t="shared" si="4"/>
        <v>0</v>
      </c>
    </row>
    <row r="57" spans="1:7" ht="14.5" x14ac:dyDescent="0.25">
      <c r="A57" s="22"/>
      <c r="B57" s="53"/>
      <c r="C57" s="35" t="s">
        <v>42</v>
      </c>
      <c r="D57" s="10" t="s">
        <v>33</v>
      </c>
      <c r="E57" s="10"/>
      <c r="F57" s="158"/>
      <c r="G57" s="173">
        <f t="shared" si="4"/>
        <v>0</v>
      </c>
    </row>
    <row r="58" spans="1:7" ht="14.5" x14ac:dyDescent="0.25">
      <c r="A58" s="22"/>
      <c r="B58" s="53"/>
      <c r="C58" s="35" t="s">
        <v>43</v>
      </c>
      <c r="D58" s="10" t="s">
        <v>33</v>
      </c>
      <c r="E58" s="10"/>
      <c r="F58" s="158"/>
      <c r="G58" s="173">
        <f t="shared" si="4"/>
        <v>0</v>
      </c>
    </row>
    <row r="59" spans="1:7" ht="14.5" x14ac:dyDescent="0.25">
      <c r="A59" s="22"/>
      <c r="B59" s="53"/>
      <c r="C59" s="35" t="s">
        <v>44</v>
      </c>
      <c r="D59" s="10" t="s">
        <v>33</v>
      </c>
      <c r="E59" s="10"/>
      <c r="F59" s="158"/>
      <c r="G59" s="173">
        <f t="shared" si="4"/>
        <v>0</v>
      </c>
    </row>
    <row r="60" spans="1:7" ht="14.5" x14ac:dyDescent="0.25">
      <c r="A60" s="22"/>
      <c r="B60" s="53"/>
      <c r="C60" s="35" t="s">
        <v>45</v>
      </c>
      <c r="D60" s="10" t="s">
        <v>33</v>
      </c>
      <c r="E60" s="10"/>
      <c r="F60" s="158"/>
      <c r="G60" s="173">
        <f t="shared" si="4"/>
        <v>0</v>
      </c>
    </row>
    <row r="61" spans="1:7" ht="14.5" x14ac:dyDescent="0.25">
      <c r="A61" s="22"/>
      <c r="B61" s="53"/>
      <c r="C61" s="35" t="s">
        <v>46</v>
      </c>
      <c r="D61" s="10" t="s">
        <v>33</v>
      </c>
      <c r="E61" s="10"/>
      <c r="F61" s="158"/>
      <c r="G61" s="173">
        <f t="shared" si="4"/>
        <v>0</v>
      </c>
    </row>
    <row r="62" spans="1:7" ht="14.5" x14ac:dyDescent="0.25">
      <c r="A62" s="22"/>
      <c r="B62" s="53"/>
      <c r="C62" s="35" t="s">
        <v>60</v>
      </c>
      <c r="D62" s="10" t="s">
        <v>33</v>
      </c>
      <c r="E62" s="10"/>
      <c r="F62" s="158"/>
      <c r="G62" s="173">
        <f t="shared" ref="G62" si="5">F62*E62</f>
        <v>0</v>
      </c>
    </row>
    <row r="63" spans="1:7" ht="14.5" x14ac:dyDescent="0.25">
      <c r="A63" s="22"/>
      <c r="B63" s="53"/>
      <c r="C63" s="35"/>
      <c r="D63" s="10"/>
      <c r="E63" s="10"/>
      <c r="F63" s="158"/>
      <c r="G63" s="173"/>
    </row>
    <row r="64" spans="1:7" ht="14.5" x14ac:dyDescent="0.25">
      <c r="A64" s="22"/>
      <c r="B64" s="53"/>
      <c r="C64" s="63" t="s">
        <v>59</v>
      </c>
      <c r="D64" s="10" t="s">
        <v>33</v>
      </c>
      <c r="E64" s="10"/>
      <c r="F64" s="158"/>
      <c r="G64" s="173">
        <f t="shared" si="4"/>
        <v>0</v>
      </c>
    </row>
    <row r="65" spans="1:8" ht="14.5" x14ac:dyDescent="0.25">
      <c r="A65" s="22"/>
      <c r="B65" s="23"/>
      <c r="C65" s="13"/>
      <c r="D65" s="10"/>
      <c r="E65" s="10"/>
      <c r="F65" s="158"/>
      <c r="G65" s="173"/>
    </row>
    <row r="66" spans="1:8" ht="14.5" x14ac:dyDescent="0.25">
      <c r="A66" s="40">
        <v>5</v>
      </c>
      <c r="B66" s="41"/>
      <c r="C66" s="65" t="s">
        <v>14</v>
      </c>
      <c r="D66" s="42"/>
      <c r="E66" s="42"/>
      <c r="F66" s="157"/>
      <c r="G66" s="172">
        <f>SUM(G67:G73)</f>
        <v>0</v>
      </c>
    </row>
    <row r="67" spans="1:8" ht="14.5" x14ac:dyDescent="0.25">
      <c r="A67" s="3"/>
      <c r="B67" s="4"/>
      <c r="C67" s="56"/>
      <c r="D67" s="6"/>
      <c r="E67" s="6"/>
      <c r="F67" s="158"/>
      <c r="G67" s="173"/>
    </row>
    <row r="68" spans="1:8" ht="14.5" x14ac:dyDescent="0.25">
      <c r="A68" s="22"/>
      <c r="B68" s="26"/>
      <c r="C68" s="27" t="s">
        <v>48</v>
      </c>
      <c r="D68" s="10"/>
      <c r="E68" s="10"/>
      <c r="F68" s="158"/>
      <c r="G68" s="173"/>
    </row>
    <row r="69" spans="1:8" ht="14.5" x14ac:dyDescent="0.25">
      <c r="A69" s="22"/>
      <c r="B69" s="26"/>
      <c r="C69" s="55" t="s">
        <v>47</v>
      </c>
      <c r="D69" s="10" t="s">
        <v>10</v>
      </c>
      <c r="E69" s="10"/>
      <c r="F69" s="158"/>
      <c r="G69" s="173">
        <f>F69*E69</f>
        <v>0</v>
      </c>
    </row>
    <row r="70" spans="1:8" ht="14.5" x14ac:dyDescent="0.25">
      <c r="A70" s="22"/>
      <c r="B70" s="26"/>
      <c r="C70" s="55" t="s">
        <v>185</v>
      </c>
      <c r="D70" s="10" t="s">
        <v>10</v>
      </c>
      <c r="E70" s="10"/>
      <c r="F70" s="158"/>
      <c r="G70" s="173">
        <f>F70*E70</f>
        <v>0</v>
      </c>
    </row>
    <row r="71" spans="1:8" ht="14.5" x14ac:dyDescent="0.25">
      <c r="A71" s="22"/>
      <c r="B71" s="26"/>
      <c r="C71" s="55" t="s">
        <v>72</v>
      </c>
      <c r="D71" s="10" t="s">
        <v>10</v>
      </c>
      <c r="E71" s="10"/>
      <c r="F71" s="158"/>
      <c r="G71" s="173">
        <f>F71*E71</f>
        <v>0</v>
      </c>
    </row>
    <row r="72" spans="1:8" ht="14.5" x14ac:dyDescent="0.25">
      <c r="A72" s="22"/>
      <c r="B72" s="26"/>
      <c r="C72" s="34" t="s">
        <v>49</v>
      </c>
      <c r="D72" s="10" t="s">
        <v>13</v>
      </c>
      <c r="E72" s="10"/>
      <c r="F72" s="158"/>
      <c r="G72" s="173">
        <f>F72*E72</f>
        <v>0</v>
      </c>
    </row>
    <row r="73" spans="1:8" ht="14.5" x14ac:dyDescent="0.25">
      <c r="A73" s="22"/>
      <c r="B73" s="26"/>
      <c r="C73" s="2"/>
      <c r="D73" s="82"/>
      <c r="E73" s="10"/>
      <c r="F73" s="158"/>
      <c r="G73" s="173"/>
    </row>
    <row r="74" spans="1:8" ht="14.5" x14ac:dyDescent="0.25">
      <c r="A74" s="40">
        <v>6</v>
      </c>
      <c r="B74" s="41"/>
      <c r="C74" s="65" t="s">
        <v>61</v>
      </c>
      <c r="D74" s="42"/>
      <c r="E74" s="42"/>
      <c r="F74" s="157"/>
      <c r="G74" s="172"/>
    </row>
    <row r="75" spans="1:8" ht="15" thickBot="1" x14ac:dyDescent="0.3">
      <c r="A75" s="30"/>
      <c r="B75" s="31"/>
      <c r="C75" s="66"/>
      <c r="D75" s="67" t="s">
        <v>8</v>
      </c>
      <c r="E75" s="6"/>
      <c r="F75" s="158"/>
      <c r="G75" s="173"/>
    </row>
    <row r="76" spans="1:8" ht="15" thickBot="1" x14ac:dyDescent="0.3">
      <c r="A76" s="69"/>
      <c r="B76" s="69"/>
      <c r="C76" s="69"/>
      <c r="D76" s="69"/>
      <c r="E76" s="69"/>
      <c r="F76" s="188"/>
      <c r="G76" s="188"/>
    </row>
    <row r="77" spans="1:8" ht="18.649999999999999" customHeight="1" thickBot="1" x14ac:dyDescent="0.3">
      <c r="A77" s="228" t="s">
        <v>7</v>
      </c>
      <c r="B77" s="230"/>
      <c r="C77" s="230"/>
      <c r="D77" s="197"/>
      <c r="E77" s="197"/>
      <c r="F77" s="198"/>
      <c r="G77" s="179">
        <f>SUM(G8:G75)/2</f>
        <v>0</v>
      </c>
      <c r="H77" s="64"/>
    </row>
    <row r="79" spans="1:8" ht="13" thickBot="1" x14ac:dyDescent="0.3"/>
    <row r="80" spans="1:8" s="2" customFormat="1" ht="15" customHeight="1" x14ac:dyDescent="0.25">
      <c r="A80" s="72">
        <v>7</v>
      </c>
      <c r="B80" s="73"/>
      <c r="C80" s="74" t="s">
        <v>196</v>
      </c>
      <c r="D80" s="75"/>
      <c r="E80" s="78"/>
      <c r="F80" s="191"/>
      <c r="G80" s="194"/>
      <c r="H80" s="1"/>
    </row>
    <row r="81" spans="1:10" ht="29.5" thickBot="1" x14ac:dyDescent="0.3">
      <c r="A81" s="84"/>
      <c r="B81" s="76"/>
      <c r="C81" s="132" t="s">
        <v>108</v>
      </c>
      <c r="D81" s="77" t="s">
        <v>35</v>
      </c>
      <c r="E81" s="77"/>
      <c r="F81" s="187"/>
      <c r="G81" s="192">
        <f>E81*F81</f>
        <v>0</v>
      </c>
      <c r="J81" s="64"/>
    </row>
  </sheetData>
  <mergeCells count="11">
    <mergeCell ref="G5:G6"/>
    <mergeCell ref="A77:C77"/>
    <mergeCell ref="A1:G1"/>
    <mergeCell ref="A2:G2"/>
    <mergeCell ref="A3:G3"/>
    <mergeCell ref="A4:G4"/>
    <mergeCell ref="A5:A6"/>
    <mergeCell ref="B5:C6"/>
    <mergeCell ref="D5:D6"/>
    <mergeCell ref="E5:E6"/>
    <mergeCell ref="F5:F6"/>
  </mergeCells>
  <pageMargins left="0.7" right="0.7" top="0.75" bottom="0.75" header="0.3" footer="0.3"/>
  <pageSetup paperSize="9" scale="56" fitToHeight="0" orientation="portrait" r:id="rId1"/>
  <rowBreaks count="1" manualBreakCount="1">
    <brk id="81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41CD9-E063-4DC5-B4DD-BF58A3799641}">
  <sheetPr>
    <pageSetUpPr fitToPage="1"/>
  </sheetPr>
  <dimension ref="A1:J48"/>
  <sheetViews>
    <sheetView view="pageBreakPreview" topLeftCell="A11" zoomScale="85" zoomScaleNormal="85" zoomScaleSheetLayoutView="85" workbookViewId="0">
      <selection activeCell="G8" sqref="G8"/>
    </sheetView>
  </sheetViews>
  <sheetFormatPr baseColWidth="10" defaultRowHeight="12.5" x14ac:dyDescent="0.25"/>
  <cols>
    <col min="1" max="1" width="4" customWidth="1"/>
    <col min="2" max="2" width="3.81640625" customWidth="1"/>
    <col min="3" max="3" width="100.1796875" bestFit="1" customWidth="1"/>
    <col min="4" max="4" width="8.26953125" customWidth="1"/>
    <col min="6" max="6" width="12.1796875" style="196" bestFit="1" customWidth="1"/>
    <col min="7" max="7" width="18.54296875" style="196" customWidth="1"/>
  </cols>
  <sheetData>
    <row r="1" spans="1:8" ht="66.75" customHeight="1" x14ac:dyDescent="0.25">
      <c r="A1" s="205" t="s">
        <v>160</v>
      </c>
      <c r="B1" s="206"/>
      <c r="C1" s="206"/>
      <c r="D1" s="206"/>
      <c r="E1" s="206"/>
      <c r="F1" s="206"/>
      <c r="G1" s="206"/>
    </row>
    <row r="2" spans="1:8" ht="15" thickBot="1" x14ac:dyDescent="0.3">
      <c r="A2" s="207" t="s">
        <v>1</v>
      </c>
      <c r="B2" s="207"/>
      <c r="C2" s="207"/>
      <c r="D2" s="207"/>
      <c r="E2" s="207"/>
      <c r="F2" s="207"/>
      <c r="G2" s="207"/>
    </row>
    <row r="3" spans="1:8" ht="24" customHeight="1" thickBot="1" x14ac:dyDescent="0.3">
      <c r="A3" s="231" t="s">
        <v>161</v>
      </c>
      <c r="B3" s="232"/>
      <c r="C3" s="232"/>
      <c r="D3" s="232"/>
      <c r="E3" s="232"/>
      <c r="F3" s="232"/>
      <c r="G3" s="233"/>
    </row>
    <row r="4" spans="1:8" ht="15" thickBot="1" x14ac:dyDescent="0.3">
      <c r="A4" s="204"/>
      <c r="B4" s="204"/>
      <c r="C4" s="204"/>
      <c r="D4" s="204"/>
      <c r="E4" s="204"/>
      <c r="F4" s="204"/>
      <c r="G4" s="204"/>
    </row>
    <row r="5" spans="1:8" ht="12.75" customHeight="1" x14ac:dyDescent="0.25">
      <c r="A5" s="214" t="s">
        <v>0</v>
      </c>
      <c r="B5" s="216" t="s">
        <v>2</v>
      </c>
      <c r="C5" s="234"/>
      <c r="D5" s="220" t="s">
        <v>3</v>
      </c>
      <c r="E5" s="220" t="s">
        <v>4</v>
      </c>
      <c r="F5" s="224" t="s">
        <v>5</v>
      </c>
      <c r="G5" s="226" t="s">
        <v>6</v>
      </c>
    </row>
    <row r="6" spans="1:8" ht="13.5" customHeight="1" thickBot="1" x14ac:dyDescent="0.3">
      <c r="A6" s="215"/>
      <c r="B6" s="218"/>
      <c r="C6" s="235"/>
      <c r="D6" s="221"/>
      <c r="E6" s="221"/>
      <c r="F6" s="225"/>
      <c r="G6" s="227"/>
    </row>
    <row r="7" spans="1:8" ht="14.5" x14ac:dyDescent="0.25">
      <c r="A7" s="3"/>
      <c r="B7" s="4"/>
      <c r="C7" s="5"/>
      <c r="D7" s="6"/>
      <c r="E7" s="6"/>
      <c r="F7" s="158"/>
      <c r="G7" s="173"/>
    </row>
    <row r="8" spans="1:8" ht="14.5" x14ac:dyDescent="0.25">
      <c r="A8" s="40">
        <v>1</v>
      </c>
      <c r="B8" s="41"/>
      <c r="C8" s="65" t="s">
        <v>162</v>
      </c>
      <c r="D8" s="42"/>
      <c r="E8" s="42"/>
      <c r="F8" s="157"/>
      <c r="G8" s="172">
        <f>SUM(G10:G25)</f>
        <v>0</v>
      </c>
    </row>
    <row r="9" spans="1:8" ht="14.5" x14ac:dyDescent="0.25">
      <c r="A9" s="3"/>
      <c r="B9" s="7"/>
      <c r="C9" s="8"/>
      <c r="D9" s="6"/>
      <c r="E9" s="6"/>
      <c r="F9" s="158"/>
      <c r="G9" s="173"/>
    </row>
    <row r="10" spans="1:8" ht="16.5" x14ac:dyDescent="0.35">
      <c r="A10" s="3"/>
      <c r="B10" s="7"/>
      <c r="C10" s="34" t="s">
        <v>163</v>
      </c>
      <c r="D10" s="147" t="s">
        <v>167</v>
      </c>
      <c r="E10" s="6"/>
      <c r="F10" s="158"/>
      <c r="G10" s="173"/>
    </row>
    <row r="11" spans="1:8" ht="16.5" x14ac:dyDescent="0.35">
      <c r="A11" s="3"/>
      <c r="B11" s="7"/>
      <c r="C11" s="34" t="s">
        <v>164</v>
      </c>
      <c r="D11" s="147" t="s">
        <v>167</v>
      </c>
      <c r="E11" s="6"/>
      <c r="F11" s="158"/>
      <c r="G11" s="173"/>
    </row>
    <row r="12" spans="1:8" ht="16.5" x14ac:dyDescent="0.35">
      <c r="A12" s="3"/>
      <c r="B12" s="7"/>
      <c r="C12" s="34" t="s">
        <v>165</v>
      </c>
      <c r="D12" s="147" t="s">
        <v>167</v>
      </c>
      <c r="E12" s="6"/>
      <c r="F12" s="158"/>
      <c r="G12" s="173"/>
    </row>
    <row r="13" spans="1:8" ht="16.5" x14ac:dyDescent="0.35">
      <c r="A13" s="3"/>
      <c r="B13" s="7"/>
      <c r="C13" s="34" t="s">
        <v>166</v>
      </c>
      <c r="D13" s="147" t="s">
        <v>167</v>
      </c>
      <c r="E13" s="6"/>
      <c r="F13" s="158"/>
      <c r="G13" s="173"/>
    </row>
    <row r="14" spans="1:8" ht="14.5" x14ac:dyDescent="0.25">
      <c r="A14" s="3"/>
      <c r="B14" s="7"/>
      <c r="C14" s="11"/>
      <c r="D14" s="10"/>
      <c r="E14" s="10"/>
      <c r="F14" s="158"/>
      <c r="G14" s="173"/>
    </row>
    <row r="15" spans="1:8" s="21" customFormat="1" ht="15" customHeight="1" x14ac:dyDescent="0.25">
      <c r="A15" s="43">
        <v>2</v>
      </c>
      <c r="B15" s="37"/>
      <c r="C15" s="45" t="s">
        <v>168</v>
      </c>
      <c r="D15" s="46"/>
      <c r="E15" s="39"/>
      <c r="F15" s="157"/>
      <c r="G15" s="172">
        <f>SUM(G17:G32)</f>
        <v>0</v>
      </c>
      <c r="H15" s="12"/>
    </row>
    <row r="16" spans="1:8" s="21" customFormat="1" ht="15" customHeight="1" x14ac:dyDescent="0.25">
      <c r="A16" s="14"/>
      <c r="B16" s="13"/>
      <c r="C16" s="48"/>
      <c r="D16" s="9"/>
      <c r="E16" s="15"/>
      <c r="F16" s="158"/>
      <c r="G16" s="173"/>
      <c r="H16" s="12"/>
    </row>
    <row r="17" spans="1:8" s="21" customFormat="1" ht="15" customHeight="1" x14ac:dyDescent="0.35">
      <c r="A17" s="14"/>
      <c r="B17" s="13"/>
      <c r="C17" s="34" t="s">
        <v>169</v>
      </c>
      <c r="D17" s="151" t="s">
        <v>21</v>
      </c>
      <c r="E17" s="15"/>
      <c r="F17" s="158"/>
      <c r="G17" s="173"/>
      <c r="H17" s="12"/>
    </row>
    <row r="18" spans="1:8" s="21" customFormat="1" ht="15" customHeight="1" x14ac:dyDescent="0.35">
      <c r="A18" s="14"/>
      <c r="B18" s="13"/>
      <c r="C18" s="149"/>
      <c r="D18" s="148"/>
      <c r="E18" s="15"/>
      <c r="F18" s="158"/>
      <c r="G18" s="173"/>
      <c r="H18" s="12"/>
    </row>
    <row r="19" spans="1:8" s="21" customFormat="1" ht="15" customHeight="1" x14ac:dyDescent="0.35">
      <c r="A19" s="14"/>
      <c r="B19" s="13"/>
      <c r="C19" s="150" t="s">
        <v>170</v>
      </c>
      <c r="D19" s="148"/>
      <c r="E19" s="15"/>
      <c r="F19" s="158"/>
      <c r="G19" s="173"/>
      <c r="H19" s="12"/>
    </row>
    <row r="20" spans="1:8" s="21" customFormat="1" ht="15" customHeight="1" x14ac:dyDescent="0.35">
      <c r="A20" s="14"/>
      <c r="B20" s="13"/>
      <c r="C20" s="150" t="s">
        <v>171</v>
      </c>
      <c r="D20" s="148"/>
      <c r="E20" s="15"/>
      <c r="F20" s="158"/>
      <c r="G20" s="173"/>
      <c r="H20" s="12"/>
    </row>
    <row r="21" spans="1:8" s="21" customFormat="1" ht="15" customHeight="1" x14ac:dyDescent="0.35">
      <c r="A21" s="14"/>
      <c r="B21" s="13"/>
      <c r="C21" s="152" t="s">
        <v>183</v>
      </c>
      <c r="D21" s="148" t="s">
        <v>21</v>
      </c>
      <c r="E21" s="10"/>
      <c r="F21" s="158"/>
      <c r="G21" s="173">
        <f>E21*F21</f>
        <v>0</v>
      </c>
      <c r="H21" s="12"/>
    </row>
    <row r="22" spans="1:8" s="21" customFormat="1" ht="15" customHeight="1" x14ac:dyDescent="0.35">
      <c r="A22" s="14"/>
      <c r="B22" s="13"/>
      <c r="C22" s="152" t="s">
        <v>182</v>
      </c>
      <c r="D22" s="148" t="s">
        <v>21</v>
      </c>
      <c r="E22" s="15"/>
      <c r="F22" s="158"/>
      <c r="G22" s="173"/>
      <c r="H22" s="12"/>
    </row>
    <row r="23" spans="1:8" s="21" customFormat="1" ht="15" customHeight="1" x14ac:dyDescent="0.35">
      <c r="A23" s="14"/>
      <c r="B23" s="13"/>
      <c r="C23" s="149"/>
      <c r="D23" s="148"/>
      <c r="E23" s="15"/>
      <c r="F23" s="158"/>
      <c r="G23" s="173"/>
      <c r="H23" s="12"/>
    </row>
    <row r="24" spans="1:8" s="21" customFormat="1" ht="15" customHeight="1" x14ac:dyDescent="0.35">
      <c r="A24" s="14"/>
      <c r="B24" s="13"/>
      <c r="C24" s="150" t="s">
        <v>172</v>
      </c>
      <c r="D24" s="148"/>
      <c r="E24" s="15"/>
      <c r="F24" s="158"/>
      <c r="G24" s="173"/>
      <c r="H24" s="12"/>
    </row>
    <row r="25" spans="1:8" s="21" customFormat="1" ht="15" customHeight="1" x14ac:dyDescent="0.35">
      <c r="A25" s="14"/>
      <c r="B25" s="13"/>
      <c r="C25" s="150" t="s">
        <v>173</v>
      </c>
      <c r="D25" s="148"/>
      <c r="E25" s="15"/>
      <c r="F25" s="158"/>
      <c r="G25" s="173"/>
      <c r="H25" s="12"/>
    </row>
    <row r="26" spans="1:8" s="21" customFormat="1" ht="15" customHeight="1" x14ac:dyDescent="0.35">
      <c r="A26" s="14"/>
      <c r="B26" s="13"/>
      <c r="C26" s="152" t="s">
        <v>181</v>
      </c>
      <c r="D26" s="148" t="s">
        <v>21</v>
      </c>
      <c r="E26" s="15"/>
      <c r="F26" s="158"/>
      <c r="G26" s="173"/>
      <c r="H26" s="12"/>
    </row>
    <row r="27" spans="1:8" s="21" customFormat="1" ht="15" customHeight="1" x14ac:dyDescent="0.35">
      <c r="A27" s="14"/>
      <c r="B27" s="13"/>
      <c r="C27" s="152" t="s">
        <v>174</v>
      </c>
      <c r="D27" s="148" t="s">
        <v>21</v>
      </c>
      <c r="E27" s="15"/>
      <c r="F27" s="158"/>
      <c r="G27" s="173"/>
      <c r="H27" s="12"/>
    </row>
    <row r="28" spans="1:8" s="21" customFormat="1" ht="15" customHeight="1" x14ac:dyDescent="0.35">
      <c r="A28" s="14"/>
      <c r="B28" s="13"/>
      <c r="C28" s="152" t="s">
        <v>175</v>
      </c>
      <c r="D28" s="148" t="s">
        <v>33</v>
      </c>
      <c r="E28" s="15"/>
      <c r="F28" s="158"/>
      <c r="G28" s="173"/>
      <c r="H28" s="12"/>
    </row>
    <row r="29" spans="1:8" s="21" customFormat="1" ht="15" customHeight="1" x14ac:dyDescent="0.35">
      <c r="A29" s="14"/>
      <c r="B29" s="13"/>
      <c r="C29" s="152" t="s">
        <v>176</v>
      </c>
      <c r="D29" s="148" t="s">
        <v>178</v>
      </c>
      <c r="E29" s="15"/>
      <c r="F29" s="158"/>
      <c r="G29" s="173"/>
      <c r="H29" s="12"/>
    </row>
    <row r="30" spans="1:8" s="21" customFormat="1" ht="15" customHeight="1" x14ac:dyDescent="0.35">
      <c r="A30" s="14"/>
      <c r="B30" s="13"/>
      <c r="C30" s="152" t="s">
        <v>177</v>
      </c>
      <c r="D30" s="148" t="s">
        <v>35</v>
      </c>
      <c r="E30" s="15"/>
      <c r="F30" s="158"/>
      <c r="G30" s="173"/>
      <c r="H30" s="12"/>
    </row>
    <row r="31" spans="1:8" s="21" customFormat="1" ht="15" customHeight="1" x14ac:dyDescent="0.35">
      <c r="A31" s="16"/>
      <c r="B31" s="13"/>
      <c r="C31" s="152" t="s">
        <v>180</v>
      </c>
      <c r="D31" s="148" t="s">
        <v>35</v>
      </c>
      <c r="E31" s="17"/>
      <c r="F31" s="158"/>
      <c r="G31" s="173"/>
      <c r="H31" s="12"/>
    </row>
    <row r="32" spans="1:8" s="21" customFormat="1" ht="15" customHeight="1" x14ac:dyDescent="0.35">
      <c r="A32" s="16"/>
      <c r="B32" s="18"/>
      <c r="C32" s="152" t="s">
        <v>179</v>
      </c>
      <c r="D32" s="148" t="s">
        <v>35</v>
      </c>
      <c r="E32" s="17"/>
      <c r="F32" s="158"/>
      <c r="G32" s="173"/>
      <c r="H32" s="12"/>
    </row>
    <row r="33" spans="1:10" x14ac:dyDescent="0.25">
      <c r="B33" s="81"/>
      <c r="D33" s="81"/>
      <c r="E33" s="140"/>
      <c r="F33" s="195"/>
      <c r="G33" s="195"/>
    </row>
    <row r="34" spans="1:10" s="21" customFormat="1" ht="15" customHeight="1" x14ac:dyDescent="0.25">
      <c r="A34" s="43">
        <v>2</v>
      </c>
      <c r="B34" s="37"/>
      <c r="C34" s="45" t="s">
        <v>186</v>
      </c>
      <c r="D34" s="46"/>
      <c r="E34" s="39"/>
      <c r="F34" s="157"/>
      <c r="G34" s="172">
        <f>SUM(G35:G40)</f>
        <v>0</v>
      </c>
      <c r="H34" s="12"/>
    </row>
    <row r="35" spans="1:10" x14ac:dyDescent="0.25">
      <c r="B35" s="81"/>
      <c r="D35" s="81"/>
      <c r="E35" s="140"/>
      <c r="F35" s="195"/>
      <c r="G35" s="195"/>
    </row>
    <row r="36" spans="1:10" ht="14.5" x14ac:dyDescent="0.25">
      <c r="B36" s="81"/>
      <c r="C36" s="152" t="s">
        <v>158</v>
      </c>
      <c r="D36" s="10" t="s">
        <v>13</v>
      </c>
      <c r="E36" s="153"/>
      <c r="F36" s="195"/>
      <c r="G36" s="173">
        <f>E36*F36</f>
        <v>0</v>
      </c>
    </row>
    <row r="37" spans="1:10" ht="14.5" x14ac:dyDescent="0.25">
      <c r="B37" s="81"/>
      <c r="C37" s="152" t="s">
        <v>157</v>
      </c>
      <c r="D37" s="10" t="s">
        <v>13</v>
      </c>
      <c r="E37" s="10"/>
      <c r="F37" s="195"/>
      <c r="G37" s="173">
        <f>E37*F37</f>
        <v>0</v>
      </c>
    </row>
    <row r="38" spans="1:10" ht="14.5" x14ac:dyDescent="0.25">
      <c r="B38" s="81"/>
      <c r="C38" s="152" t="s">
        <v>184</v>
      </c>
      <c r="D38" s="10" t="s">
        <v>13</v>
      </c>
      <c r="E38" s="10"/>
      <c r="F38" s="195"/>
      <c r="G38" s="195"/>
    </row>
    <row r="39" spans="1:10" ht="14.5" x14ac:dyDescent="0.25">
      <c r="B39" s="81"/>
      <c r="C39" s="152" t="s">
        <v>189</v>
      </c>
      <c r="D39" s="10" t="s">
        <v>13</v>
      </c>
      <c r="E39" s="10"/>
      <c r="F39" s="195"/>
      <c r="G39" s="173">
        <f>E39*F39</f>
        <v>0</v>
      </c>
    </row>
    <row r="40" spans="1:10" x14ac:dyDescent="0.25">
      <c r="B40" s="81"/>
      <c r="D40" s="81"/>
      <c r="E40" s="140"/>
      <c r="F40" s="195"/>
      <c r="G40" s="195"/>
    </row>
    <row r="41" spans="1:10" ht="14.5" x14ac:dyDescent="0.25">
      <c r="A41" s="40">
        <v>3</v>
      </c>
      <c r="B41" s="41"/>
      <c r="C41" s="65" t="s">
        <v>61</v>
      </c>
      <c r="D41" s="42"/>
      <c r="E41" s="42"/>
      <c r="F41" s="157"/>
      <c r="G41" s="172"/>
    </row>
    <row r="42" spans="1:10" ht="15" thickBot="1" x14ac:dyDescent="0.3">
      <c r="A42" s="30"/>
      <c r="B42" s="31"/>
      <c r="C42" s="66"/>
      <c r="D42" s="67" t="s">
        <v>8</v>
      </c>
      <c r="E42" s="6"/>
      <c r="F42" s="158"/>
      <c r="G42" s="173"/>
    </row>
    <row r="43" spans="1:10" ht="15" thickBot="1" x14ac:dyDescent="0.3">
      <c r="A43" s="69"/>
      <c r="B43" s="69"/>
      <c r="C43" s="69"/>
      <c r="D43" s="69"/>
      <c r="E43" s="69"/>
      <c r="F43" s="188"/>
      <c r="G43" s="188"/>
    </row>
    <row r="44" spans="1:10" ht="18.649999999999999" customHeight="1" thickBot="1" x14ac:dyDescent="0.3">
      <c r="A44" s="228" t="s">
        <v>7</v>
      </c>
      <c r="B44" s="230"/>
      <c r="C44" s="230"/>
      <c r="D44" s="68"/>
      <c r="E44" s="68"/>
      <c r="F44" s="189"/>
      <c r="G44" s="179">
        <f>SUM(G8:G42)/2</f>
        <v>0</v>
      </c>
      <c r="H44" s="64"/>
    </row>
    <row r="46" spans="1:10" ht="13" thickBot="1" x14ac:dyDescent="0.3"/>
    <row r="47" spans="1:10" s="2" customFormat="1" ht="15" customHeight="1" x14ac:dyDescent="0.25">
      <c r="A47" s="72">
        <v>7</v>
      </c>
      <c r="B47" s="73"/>
      <c r="C47" s="74" t="s">
        <v>57</v>
      </c>
      <c r="D47" s="75"/>
      <c r="E47" s="78"/>
      <c r="F47" s="191"/>
      <c r="G47" s="194"/>
      <c r="H47" s="1"/>
    </row>
    <row r="48" spans="1:10" ht="15" thickBot="1" x14ac:dyDescent="0.3">
      <c r="A48" s="84"/>
      <c r="B48" s="76"/>
      <c r="C48" s="132"/>
      <c r="D48" s="77"/>
      <c r="E48" s="77"/>
      <c r="F48" s="187"/>
      <c r="G48" s="192"/>
      <c r="J48" s="64"/>
    </row>
  </sheetData>
  <mergeCells count="11">
    <mergeCell ref="A44:C44"/>
    <mergeCell ref="A1:G1"/>
    <mergeCell ref="A2:G2"/>
    <mergeCell ref="A3:G3"/>
    <mergeCell ref="A4:G4"/>
    <mergeCell ref="A5:A6"/>
    <mergeCell ref="B5:C6"/>
    <mergeCell ref="D5:D6"/>
    <mergeCell ref="E5:E6"/>
    <mergeCell ref="F5:F6"/>
    <mergeCell ref="G5:G6"/>
  </mergeCells>
  <pageMargins left="0.7" right="0.7" top="0.75" bottom="0.75" header="0.3" footer="0.3"/>
  <pageSetup paperSize="9" scale="56" fitToHeight="0" orientation="portrait" r:id="rId1"/>
  <rowBreaks count="1" manualBreakCount="1">
    <brk id="4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SYNTHESE</vt:lpstr>
      <vt:lpstr>DPGF LOT CURAGE</vt:lpstr>
      <vt:lpstr>DPGF LOT IC &amp; DEMOLITION</vt:lpstr>
      <vt:lpstr>DPGF LOT RETRAIT DES MPCA</vt:lpstr>
      <vt:lpstr>DPGF LOT TRAVAUX DIVERS</vt:lpstr>
      <vt:lpstr>'DPGF LOT CURAGE'!Impression_des_titres</vt:lpstr>
      <vt:lpstr>'DPGF LOT IC &amp; DEMOLITION'!Impression_des_titres</vt:lpstr>
      <vt:lpstr>'DPGF LOT CURAGE'!Zone_d_impression</vt:lpstr>
      <vt:lpstr>'DPGF LOT IC &amp; DEMOLITION'!Zone_d_impression</vt:lpstr>
      <vt:lpstr>'DPGF LOT RETRAIT DES MPCA'!Zone_d_impression</vt:lpstr>
      <vt:lpstr>'DPGF LOT TRAVAUX DIVERS'!Zone_d_impression</vt:lpstr>
    </vt:vector>
  </TitlesOfParts>
  <Company>ARTELIA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mathieu.thomas@arteliagroup.com</dc:creator>
  <cp:lastModifiedBy>BOCAGE Frederique</cp:lastModifiedBy>
  <cp:lastPrinted>2025-07-11T14:30:53Z</cp:lastPrinted>
  <dcterms:created xsi:type="dcterms:W3CDTF">2006-09-25T08:08:27Z</dcterms:created>
  <dcterms:modified xsi:type="dcterms:W3CDTF">2025-07-11T15:34:18Z</dcterms:modified>
</cp:coreProperties>
</file>